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Alex\Desktop\Box Sync\Box Sync\"/>
    </mc:Choice>
  </mc:AlternateContent>
  <xr:revisionPtr revIDLastSave="0" documentId="13_ncr:1_{D82E96A3-311C-495D-9985-A1DCEB2230EC}" xr6:coauthVersionLast="45" xr6:coauthVersionMax="45" xr10:uidLastSave="{00000000-0000-0000-0000-000000000000}"/>
  <bookViews>
    <workbookView xWindow="-28920" yWindow="-120" windowWidth="29040" windowHeight="15840" xr2:uid="{00000000-000D-0000-FFFF-FFFF00000000}"/>
  </bookViews>
  <sheets>
    <sheet name="Order Form" sheetId="1" r:id="rId1"/>
    <sheet name="For Office Use Only" sheetId="2" r:id="rId2"/>
  </sheets>
  <definedNames>
    <definedName name="_xlnm.Print_Area" localSheetId="0">'Order Form'!$A$1:$AD$79</definedName>
    <definedName name="_xlnm.Print_Titles" localSheetId="0">'Order Form'!$34:$38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7" i="1" l="1"/>
  <c r="E4" i="2" l="1"/>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C4" i="2"/>
  <c r="D4" i="2"/>
  <c r="C5" i="2"/>
  <c r="D5" i="2"/>
  <c r="C6" i="2"/>
  <c r="D6" i="2"/>
  <c r="C7" i="2"/>
  <c r="D7" i="2"/>
  <c r="C8" i="2"/>
  <c r="D8" i="2"/>
  <c r="C9" i="2"/>
  <c r="D9" i="2"/>
  <c r="C10" i="2"/>
  <c r="D10" i="2"/>
  <c r="C11" i="2"/>
  <c r="D11" i="2"/>
  <c r="C12" i="2"/>
  <c r="D12" i="2"/>
  <c r="C13" i="2"/>
  <c r="D13" i="2"/>
  <c r="C14" i="2"/>
  <c r="D14" i="2"/>
  <c r="C15" i="2"/>
  <c r="D15" i="2"/>
  <c r="C16" i="2"/>
  <c r="D16" i="2"/>
  <c r="C17" i="2"/>
  <c r="D17" i="2"/>
  <c r="C18" i="2"/>
  <c r="D18" i="2"/>
  <c r="C19" i="2"/>
  <c r="D19" i="2"/>
  <c r="C20" i="2"/>
  <c r="D20" i="2"/>
  <c r="C21" i="2"/>
  <c r="D21"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44" i="2"/>
  <c r="D44" i="2"/>
  <c r="C45" i="2"/>
  <c r="D45" i="2"/>
  <c r="C46" i="2"/>
  <c r="D46" i="2"/>
  <c r="C47" i="2"/>
  <c r="D47" i="2"/>
  <c r="C48" i="2"/>
  <c r="D48" i="2"/>
  <c r="C49" i="2"/>
  <c r="D49" i="2"/>
  <c r="C50" i="2"/>
  <c r="D50" i="2"/>
  <c r="C51" i="2"/>
  <c r="D51" i="2"/>
  <c r="C52" i="2"/>
  <c r="D52" i="2"/>
  <c r="C53" i="2"/>
  <c r="D53" i="2"/>
  <c r="C54" i="2"/>
  <c r="D54" i="2"/>
  <c r="C55" i="2"/>
  <c r="D55" i="2"/>
  <c r="C56" i="2"/>
  <c r="D56" i="2"/>
  <c r="C57" i="2"/>
  <c r="D57" i="2"/>
  <c r="C58" i="2"/>
  <c r="D58" i="2"/>
  <c r="C59" i="2"/>
  <c r="D59" i="2"/>
  <c r="C60" i="2"/>
  <c r="D60" i="2"/>
  <c r="C61" i="2"/>
  <c r="D61"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A43" i="2"/>
  <c r="A44" i="2"/>
  <c r="A45" i="2"/>
  <c r="A46" i="2"/>
  <c r="A47" i="2"/>
  <c r="A48" i="2"/>
  <c r="A49" i="2"/>
  <c r="A50" i="2"/>
  <c r="A51" i="2"/>
  <c r="A52" i="2"/>
  <c r="A53" i="2"/>
  <c r="A54" i="2"/>
  <c r="A55" i="2"/>
  <c r="A56" i="2"/>
  <c r="A57" i="2"/>
  <c r="A58" i="2"/>
  <c r="A59" i="2"/>
  <c r="A60" i="2"/>
  <c r="A61" i="2"/>
  <c r="A3" i="2"/>
  <c r="D3" i="2"/>
  <c r="C3" i="2"/>
  <c r="E3" i="2"/>
  <c r="B3" i="2"/>
  <c r="F41" i="1"/>
  <c r="F42" i="1" s="1"/>
  <c r="T40" i="1"/>
  <c r="AC22" i="1"/>
  <c r="AC23" i="1"/>
  <c r="AC24" i="1"/>
  <c r="AC25" i="1"/>
  <c r="AC26" i="1"/>
  <c r="AC27" i="1"/>
  <c r="N22" i="1"/>
  <c r="N23" i="1"/>
  <c r="N25" i="1"/>
  <c r="N26" i="1"/>
  <c r="N28" i="1"/>
  <c r="N29" i="1"/>
  <c r="AC28" i="1" l="1"/>
  <c r="AC30" i="1" s="1"/>
  <c r="T41" i="1"/>
  <c r="A5" i="2"/>
  <c r="T42" i="1"/>
  <c r="F43" i="1"/>
  <c r="A4" i="2"/>
  <c r="N30" i="1"/>
  <c r="A6" i="2" l="1"/>
  <c r="F44" i="1"/>
  <c r="T43" i="1"/>
  <c r="A7" i="2" l="1"/>
  <c r="F45" i="1"/>
  <c r="T44" i="1"/>
  <c r="A8" i="2" l="1"/>
  <c r="T45" i="1"/>
  <c r="F46" i="1"/>
  <c r="F47" i="1" l="1"/>
  <c r="A9" i="2"/>
  <c r="T46" i="1"/>
  <c r="F48" i="1" l="1"/>
  <c r="A10" i="2"/>
  <c r="T47" i="1"/>
  <c r="A11" i="2" l="1"/>
  <c r="T48" i="1"/>
  <c r="F49" i="1"/>
  <c r="F50" i="1" l="1"/>
  <c r="A12" i="2"/>
  <c r="T49" i="1"/>
  <c r="F51" i="1" l="1"/>
  <c r="T50" i="1"/>
  <c r="A13" i="2"/>
  <c r="A14" i="2" l="1"/>
  <c r="T51" i="1"/>
  <c r="F52" i="1"/>
  <c r="F53" i="1" l="1"/>
  <c r="T52" i="1"/>
  <c r="A15" i="2"/>
  <c r="F54" i="1" l="1"/>
  <c r="T53" i="1"/>
  <c r="A16" i="2"/>
  <c r="A17" i="2" l="1"/>
  <c r="T54" i="1"/>
  <c r="F55" i="1"/>
  <c r="T55" i="1" l="1"/>
  <c r="F56" i="1"/>
  <c r="A18" i="2"/>
  <c r="F57" i="1" l="1"/>
  <c r="A19" i="2"/>
  <c r="T56" i="1"/>
  <c r="A20" i="2" l="1"/>
  <c r="T57" i="1"/>
  <c r="F58" i="1"/>
  <c r="F59" i="1" l="1"/>
  <c r="T58" i="1"/>
  <c r="A21" i="2"/>
  <c r="A22" i="2" l="1"/>
  <c r="F60" i="1"/>
  <c r="T59" i="1"/>
  <c r="F61" i="1" l="1"/>
  <c r="A23" i="2"/>
  <c r="T60" i="1"/>
  <c r="T61" i="1" l="1"/>
  <c r="A24" i="2"/>
  <c r="F62" i="1"/>
  <c r="A25" i="2" l="1"/>
  <c r="T62" i="1"/>
  <c r="F63" i="1"/>
  <c r="T63" i="1" l="1"/>
  <c r="A26" i="2"/>
  <c r="F64" i="1"/>
  <c r="F65" i="1" l="1"/>
  <c r="A27" i="2"/>
  <c r="T64" i="1"/>
  <c r="A28" i="2" l="1"/>
  <c r="T65" i="1"/>
  <c r="F66" i="1"/>
  <c r="T66" i="1" l="1"/>
  <c r="F67" i="1"/>
  <c r="A29" i="2"/>
  <c r="F68" i="1" l="1"/>
  <c r="A30" i="2"/>
  <c r="T67" i="1"/>
  <c r="F69" i="1" l="1"/>
  <c r="A31" i="2"/>
  <c r="T68" i="1"/>
  <c r="T69" i="1" l="1"/>
  <c r="A32" i="2"/>
  <c r="F70" i="1"/>
  <c r="A33" i="2" l="1"/>
  <c r="T70" i="1"/>
  <c r="F71" i="1"/>
  <c r="T71" i="1" l="1"/>
  <c r="A34" i="2"/>
  <c r="F72" i="1"/>
  <c r="F73" i="1" l="1"/>
  <c r="A35" i="2"/>
  <c r="T72" i="1"/>
  <c r="T73" i="1" l="1"/>
  <c r="F74" i="1"/>
  <c r="A36" i="2"/>
  <c r="F75" i="1" l="1"/>
  <c r="T74" i="1"/>
  <c r="A37" i="2"/>
  <c r="F76" i="1" l="1"/>
  <c r="T75" i="1"/>
  <c r="A38" i="2"/>
  <c r="F77" i="1" l="1"/>
  <c r="A39" i="2"/>
  <c r="T76" i="1"/>
  <c r="T77" i="1" l="1"/>
  <c r="A40" i="2"/>
  <c r="F78" i="1"/>
  <c r="A41" i="2" l="1"/>
  <c r="T78" i="1"/>
  <c r="F79" i="1"/>
  <c r="T79" i="1" l="1"/>
  <c r="A42" i="2"/>
</calcChain>
</file>

<file path=xl/sharedStrings.xml><?xml version="1.0" encoding="utf-8"?>
<sst xmlns="http://schemas.openxmlformats.org/spreadsheetml/2006/main" count="100" uniqueCount="93">
  <si>
    <t xml:space="preserve">PLEASE READ AND FOLLOW ALL INSTRUCTIONS </t>
  </si>
  <si>
    <t>CHAPTER INFORMATION</t>
  </si>
  <si>
    <t>DO NOT FILL IN</t>
  </si>
  <si>
    <t>Mail a copy of this form along with your PTS check to:</t>
  </si>
  <si>
    <t>Mail a copy of this form along with your JEWELRY check to :</t>
  </si>
  <si>
    <t>Name of  Advisor :</t>
  </si>
  <si>
    <t>CHAPTER NUMBER</t>
  </si>
  <si>
    <t>Telephone and E-mail of Advisor :</t>
  </si>
  <si>
    <t>South Dakota State University</t>
  </si>
  <si>
    <t xml:space="preserve"> P.O. Box 4305</t>
  </si>
  <si>
    <t>Name of  President :</t>
  </si>
  <si>
    <t>St. Charles, IL 60174-9075</t>
  </si>
  <si>
    <t>Telephone and E-mail of President :</t>
  </si>
  <si>
    <t>Brookings, SD 57007</t>
  </si>
  <si>
    <t>FILL IN OFFICIAL SCHOOL NAME AND OFFICIAL CHAPTER NAME</t>
  </si>
  <si>
    <t>AUTHORIZATION DATE</t>
  </si>
  <si>
    <t>Name of School :</t>
  </si>
  <si>
    <t xml:space="preserve">    Name of Chapter :</t>
  </si>
  <si>
    <r>
      <rPr>
        <b/>
        <sz val="12"/>
        <rFont val="Arial"/>
        <family val="2"/>
      </rPr>
      <t>DO NOT FORGET TO E-MAIL THIS FORM</t>
    </r>
    <r>
      <rPr>
        <sz val="10"/>
        <rFont val="Arial"/>
        <family val="2"/>
      </rPr>
      <t xml:space="preserve">     For rush orders of certificates/jewelry, contact Award Concepts Inc. to alert and pay the charge of $25 payable directly to Award Concepts, Inc. </t>
    </r>
    <r>
      <rPr>
        <b/>
        <sz val="10"/>
        <color indexed="60"/>
        <rFont val="Arial"/>
        <family val="2"/>
      </rPr>
      <t>Use a separate registration form for fall and spring initiations.</t>
    </r>
    <r>
      <rPr>
        <sz val="10"/>
        <rFont val="Arial"/>
        <family val="2"/>
      </rPr>
      <t xml:space="preserve"> As this form is continually evolving, please always complete the form by going to the website and using the latest updated version.  </t>
    </r>
  </si>
  <si>
    <t>CERTIFICATES</t>
  </si>
  <si>
    <t>Quantity</t>
  </si>
  <si>
    <t>DESCRIPTION</t>
  </si>
  <si>
    <t>UNIT PRICE</t>
  </si>
  <si>
    <t>TOTAL</t>
  </si>
  <si>
    <t>JEWELRY</t>
  </si>
  <si>
    <t>KEYS Flat Charm w/Loop:  Gold-Kase</t>
  </si>
  <si>
    <t>Graduate Initiates</t>
  </si>
  <si>
    <t>KEYS Flat Charm w/Loop:  10K Yellow Gold</t>
  </si>
  <si>
    <t>Honorary Initiates (up to 2 per year no charge)</t>
  </si>
  <si>
    <t>BADGES:  Gold-Kase</t>
  </si>
  <si>
    <t>Replacement Certificates</t>
  </si>
  <si>
    <t>BADGES:  10K Yellow Gold</t>
  </si>
  <si>
    <t>Replacement Membership Cards</t>
  </si>
  <si>
    <t>LAPEL TAC:  Gold-Kase</t>
  </si>
  <si>
    <t>Add Engraving Fee if desired (First Initial, Last Name)</t>
  </si>
  <si>
    <t>Inactivity Fee</t>
  </si>
  <si>
    <t xml:space="preserve">TOTAL FEES PAYABLE TO PI TAU SIGMA  </t>
  </si>
  <si>
    <r>
      <t xml:space="preserve">TOTAL JEWELRY PAYABLE TO AWARD CONCEPTS  </t>
    </r>
    <r>
      <rPr>
        <sz val="9"/>
        <rFont val="Arial"/>
        <family val="2"/>
      </rPr>
      <t>(you can pay by credit card by calling 800- 659-7801)</t>
    </r>
  </si>
  <si>
    <t>check one</t>
  </si>
  <si>
    <t>JEWELRY ENGRAVING AND SELECTION</t>
  </si>
  <si>
    <t>Honorary</t>
  </si>
  <si>
    <t>Graduate</t>
  </si>
  <si>
    <t>Replacem Mem.Card</t>
  </si>
  <si>
    <t xml:space="preserve">If engraving is desired, add engraving fee and insert FIRST INITIAL and FULL LAST NAME.  If no engraving is desired, write NONE. </t>
  </si>
  <si>
    <t xml:space="preserve"> PLEASE CHECK NAMES CAREFULLY FOR SPELLING ERRORS AFTER TYPING THEM</t>
  </si>
  <si>
    <t>KEYS</t>
  </si>
  <si>
    <t>BADGES</t>
  </si>
  <si>
    <r>
      <rPr>
        <b/>
        <sz val="9"/>
        <rFont val="Arial"/>
        <family val="2"/>
      </rPr>
      <t>Membership ID</t>
    </r>
    <r>
      <rPr>
        <sz val="9"/>
        <rFont val="Arial"/>
        <family val="2"/>
      </rPr>
      <t xml:space="preserve">      </t>
    </r>
    <r>
      <rPr>
        <b/>
        <sz val="9"/>
        <rFont val="Arial"/>
        <family val="2"/>
      </rPr>
      <t>Number</t>
    </r>
    <r>
      <rPr>
        <sz val="9"/>
        <rFont val="Arial"/>
        <family val="2"/>
      </rPr>
      <t xml:space="preserve"> </t>
    </r>
    <r>
      <rPr>
        <sz val="7"/>
        <rFont val="Arial"/>
        <family val="2"/>
      </rPr>
      <t xml:space="preserve"> (leave blank)</t>
    </r>
  </si>
  <si>
    <t>Gold Kase</t>
  </si>
  <si>
    <t>10K  Gold</t>
  </si>
  <si>
    <t>10K Gold</t>
  </si>
  <si>
    <t>Name</t>
  </si>
  <si>
    <t>School</t>
  </si>
  <si>
    <t>Chapter</t>
  </si>
  <si>
    <t>Induction Date</t>
  </si>
  <si>
    <t>Count</t>
  </si>
  <si>
    <t>Information Auto-filled from Order Sheet  -  FOR HEADQUARTER USE ONLY</t>
  </si>
  <si>
    <t>Sample Line</t>
  </si>
  <si>
    <t>J. Smith</t>
  </si>
  <si>
    <t>X</t>
  </si>
  <si>
    <t>Add Applicable Sales Tax  Only for CA (9%), IL (8%,) and OH (8%)  to the total jewelry order</t>
  </si>
  <si>
    <r>
      <rPr>
        <b/>
        <sz val="11"/>
        <color indexed="8"/>
        <rFont val="Arial"/>
        <family val="2"/>
      </rPr>
      <t>Date of Initiation</t>
    </r>
    <r>
      <rPr>
        <sz val="10"/>
        <color indexed="8"/>
        <rFont val="Arial"/>
        <family val="2"/>
      </rPr>
      <t xml:space="preserve">     Spell Out D</t>
    </r>
    <r>
      <rPr>
        <sz val="9"/>
        <color indexed="8"/>
        <rFont val="Arial"/>
        <family val="2"/>
      </rPr>
      <t>ate</t>
    </r>
  </si>
  <si>
    <r>
      <t xml:space="preserve">Shipping of Brass Keys </t>
    </r>
    <r>
      <rPr>
        <sz val="9"/>
        <color indexed="10"/>
        <rFont val="Arial"/>
        <family val="2"/>
      </rPr>
      <t>(enter number of keys on the left)</t>
    </r>
  </si>
  <si>
    <t>John Andrew Smith  John A. Smith  or John Smith</t>
  </si>
  <si>
    <t>Lapel Tac Gold Kase</t>
  </si>
  <si>
    <r>
      <rPr>
        <b/>
        <sz val="11"/>
        <rFont val="Arial"/>
        <family val="2"/>
      </rPr>
      <t>Member's Name as to Appear on the Certificate and Membership Card</t>
    </r>
    <r>
      <rPr>
        <b/>
        <sz val="10"/>
        <rFont val="Arial"/>
        <family val="2"/>
      </rPr>
      <t xml:space="preserve"> </t>
    </r>
    <r>
      <rPr>
        <sz val="10"/>
        <rFont val="Arial"/>
        <family val="2"/>
      </rPr>
      <t xml:space="preserve">                                   </t>
    </r>
    <r>
      <rPr>
        <b/>
        <sz val="10"/>
        <rFont val="Arial"/>
        <family val="2"/>
      </rPr>
      <t>First Middle Las</t>
    </r>
    <r>
      <rPr>
        <sz val="10"/>
        <rFont val="Arial"/>
        <family val="2"/>
      </rPr>
      <t xml:space="preserve">t (i.e. </t>
    </r>
    <r>
      <rPr>
        <b/>
        <sz val="10"/>
        <rFont val="Arial"/>
        <family val="2"/>
      </rPr>
      <t>John Andrew Smith</t>
    </r>
    <r>
      <rPr>
        <sz val="10"/>
        <rFont val="Arial"/>
        <family val="2"/>
      </rPr>
      <t xml:space="preserve">) </t>
    </r>
  </si>
  <si>
    <t>Undergraduate</t>
  </si>
  <si>
    <t>Shipping/Handling</t>
  </si>
  <si>
    <r>
      <rPr>
        <b/>
        <sz val="11"/>
        <rFont val="Arial"/>
        <family val="2"/>
      </rPr>
      <t>Shipping:</t>
    </r>
    <r>
      <rPr>
        <sz val="10"/>
        <rFont val="Arial"/>
        <family val="2"/>
      </rPr>
      <t xml:space="preserve"> </t>
    </r>
    <r>
      <rPr>
        <b/>
        <sz val="10"/>
        <rFont val="Arial"/>
        <family val="2"/>
      </rPr>
      <t>Name and Address</t>
    </r>
    <r>
      <rPr>
        <sz val="10"/>
        <rFont val="Arial"/>
        <family val="2"/>
      </rPr>
      <t xml:space="preserve"> of Chapter Advisor for Receipt of Certificates/Cards and Jewelry</t>
    </r>
  </si>
  <si>
    <t xml:space="preserve"> Award Concepts, Inc.</t>
  </si>
  <si>
    <t>Replacem Certificate</t>
  </si>
  <si>
    <t>check one x</t>
  </si>
  <si>
    <t>CA, IL, GA, and OH chapters add $0.33 per certificate ordered</t>
  </si>
  <si>
    <t>INVOICE NUMBER</t>
  </si>
  <si>
    <r>
      <rPr>
        <b/>
        <sz val="11"/>
        <color theme="1"/>
        <rFont val="Calibri"/>
        <family val="2"/>
        <scheme val="minor"/>
      </rPr>
      <t>Member's non-university email                                         Do</t>
    </r>
    <r>
      <rPr>
        <b/>
        <u/>
        <sz val="11"/>
        <color theme="1"/>
        <rFont val="Calibri"/>
        <family val="2"/>
        <scheme val="minor"/>
      </rPr>
      <t xml:space="preserve"> not</t>
    </r>
    <r>
      <rPr>
        <b/>
        <sz val="11"/>
        <color theme="1"/>
        <rFont val="Calibri"/>
        <family val="2"/>
        <scheme val="minor"/>
      </rPr>
      <t xml:space="preserve"> use university email address                                   Use your permanent Gmail, Hotmail, etc.      </t>
    </r>
    <r>
      <rPr>
        <sz val="11"/>
        <color theme="1"/>
        <rFont val="Calibri"/>
        <family val="2"/>
        <scheme val="minor"/>
      </rPr>
      <t xml:space="preserve"> </t>
    </r>
  </si>
  <si>
    <t>Undergraduate Initiates</t>
  </si>
  <si>
    <t>YES                 NO</t>
  </si>
  <si>
    <t>NO</t>
  </si>
  <si>
    <t>Have you emailed a picture of the initiation roll-book?</t>
  </si>
  <si>
    <r>
      <t xml:space="preserve">Have you emailed a picture of the initiation roll-book </t>
    </r>
    <r>
      <rPr>
        <b/>
        <u/>
        <sz val="10"/>
        <color theme="1"/>
        <rFont val="Arial"/>
        <family val="2"/>
      </rPr>
      <t>on the day  of the initiation</t>
    </r>
    <r>
      <rPr>
        <b/>
        <sz val="10"/>
        <color theme="1"/>
        <rFont val="Arial"/>
        <family val="2"/>
      </rPr>
      <t>?</t>
    </r>
  </si>
  <si>
    <t>If you order jewelry you may pay using a credit card or by mailing to Award Concepts a separate single check payable to Award Concepts. To rush jewelry orders please call Award Concepts at 800-659 7801.</t>
  </si>
  <si>
    <r>
      <t xml:space="preserve">DO NOT FORGET TO EMAIL THIS FORM NO LATER THAN TEN (10) DAYS FROM THE DATE OF THE INITIATION- </t>
    </r>
    <r>
      <rPr>
        <b/>
        <sz val="11"/>
        <color indexed="8"/>
        <rFont val="Arial"/>
        <family val="2"/>
      </rPr>
      <t>Fill a separate form for fall and spring initiations.</t>
    </r>
  </si>
  <si>
    <t>Remember to e-mail this form no later than ten (10) days from the date of the initiation.  In addition, mail a printed copy of this form along with the check(s) to the address(es) above.  Do not send any checks without attaching this form.</t>
  </si>
  <si>
    <r>
      <rPr>
        <sz val="10"/>
        <rFont val="Arial"/>
        <family val="2"/>
      </rPr>
      <t>PI TAU SIGMA CERTIFICATE AND JEWELRY ORDER-FORM</t>
    </r>
    <r>
      <rPr>
        <sz val="11"/>
        <rFont val="Arial"/>
        <family val="2"/>
      </rPr>
      <t xml:space="preserve"> </t>
    </r>
    <r>
      <rPr>
        <b/>
        <sz val="11"/>
        <color indexed="60"/>
        <rFont val="Arial"/>
        <family val="2"/>
      </rPr>
      <t xml:space="preserve">Do not change the format or fonts of this form </t>
    </r>
    <r>
      <rPr>
        <b/>
        <sz val="11"/>
        <color rgb="FFC00000"/>
        <rFont val="Arial"/>
        <family val="2"/>
      </rPr>
      <t>DO NOT FORGET TO ANSWER THE TWO QUESTIONS ON EMAILING A PICTURE OF THE INITIATION ROLL-BOOK</t>
    </r>
    <r>
      <rPr>
        <sz val="11"/>
        <color rgb="FFC00000"/>
        <rFont val="Arial"/>
        <family val="2"/>
      </rPr>
      <t>.</t>
    </r>
  </si>
  <si>
    <t xml:space="preserve"> check website if not sure about the official chapter name (i.e. Illinois Alpha not just Alpha)</t>
  </si>
  <si>
    <t>FORM EXPIRES: July 1, 2021</t>
  </si>
  <si>
    <t>PI TAU SIGMA / Greg Michna</t>
  </si>
  <si>
    <t xml:space="preserve">Box 2219, SCEH 221 </t>
  </si>
  <si>
    <r>
      <rPr>
        <sz val="10"/>
        <color rgb="FF000000"/>
        <rFont val="Arial"/>
        <family val="2"/>
      </rPr>
      <t>Septem</t>
    </r>
    <r>
      <rPr>
        <i/>
        <sz val="10"/>
        <color indexed="8"/>
        <rFont val="Arial"/>
        <family val="2"/>
      </rPr>
      <t>ber 20, 2020</t>
    </r>
  </si>
  <si>
    <r>
      <t xml:space="preserve">For </t>
    </r>
    <r>
      <rPr>
        <u/>
        <sz val="10"/>
        <color indexed="8"/>
        <rFont val="Arial"/>
        <family val="2"/>
      </rPr>
      <t>certificates/cards</t>
    </r>
    <r>
      <rPr>
        <sz val="10"/>
        <color rgb="FF000000"/>
        <rFont val="Arial"/>
        <family val="2"/>
      </rPr>
      <t>: For payment options please read instructions at https://pitausigma.net/contents/forms.</t>
    </r>
  </si>
  <si>
    <r>
      <t xml:space="preserve"> You must email an electronic copy of this excel file to </t>
    </r>
    <r>
      <rPr>
        <sz val="9"/>
        <color rgb="FFFF0000"/>
        <rFont val="Arial"/>
        <family val="2"/>
      </rPr>
      <t>gregory.michna@sdstate.edu</t>
    </r>
    <r>
      <rPr>
        <sz val="9"/>
        <rFont val="Arial"/>
        <family val="2"/>
      </rPr>
      <t xml:space="preserve"> no later than ten (10) days from rhe date of the initiation, saved with the name of your chapter as part of the file name, and including the word PTS in the subject line of your e-mail. You will need to copy your advisor in the sent e-mail.  Your registration cannot be processed without e-mailing a fully completed electronic copy of this form. Chapters from California, Georgia, Illinois, and Ohio need to include a fee of $0.33 per certificate ordered to cover state taxes. They also need to pay, as shown below, the indicated applicable tax on the total jewelry order. If you are paying with a check you will need to include along a printed copy of this form. Do not staple check. You qualify for the free keys only if you emailed a picture of the roll book at the end of the ceremony, on the day of the initiation. Enter the number to the left of Shipping of Brass Keys, in order to figure out the shipping costs. Honorary members need to be pre-approved before being initiated. Please read instructions at https://pitausigma.net/contents/Registration.  </t>
    </r>
  </si>
  <si>
    <t>For jewelry, you may also pay Award Concepts by credit card by calling   8006597801</t>
  </si>
  <si>
    <t xml:space="preserve">Please note that it is a requirement for registration to email the picture from your initiation roll-book, as well as, enter the non-university emails for all initiates on this form, in order to  process the initiation.  Also, to receive free keys and qualify for the good standing status, you will need to email the picture from your initiation roll-book at the end of the ceremony on the day of the initiation.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</si>
</sst>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3" formatCode="_(* #,##0.00_);_(* \(#,##0.00\);_(* &quot;-&quot;??_);_(@_)"/>
    <numFmt numFmtId="164" formatCode="[$-409]mmmm\ d\,\ yyyy;@"/>
    <numFmt numFmtId="165" formatCode="0_);\(0\)"/>
    <numFmt numFmtId="166" formatCode="&quot;$&quot;#,##0.00"/>
    <numFmt numFmtId="167" formatCode="&quot;$&quot;#,##0.00;[Red]&quot;$&quot;#,##0.00"/>
  </numFmts>
  <fonts count="52" x14ac:knownFonts="1">
    <font>
      <sz val="11"/>
      <color theme="1"/>
      <name val="Calibri"/>
      <family val="2"/>
      <scheme val="minor"/>
    </font>
    <font>
      <sz val="11"/>
      <color theme="1"/>
      <name val="Calibri"/>
      <family val="2"/>
      <scheme val="minor"/>
    </font>
    <font>
      <sz val="10"/>
      <name val="Arial"/>
      <family val="2"/>
    </font>
    <font>
      <sz val="11"/>
      <name val="Arial"/>
      <family val="2"/>
    </font>
    <font>
      <b/>
      <sz val="11"/>
      <color indexed="60"/>
      <name val="Arial"/>
      <family val="2"/>
    </font>
    <font>
      <b/>
      <sz val="12"/>
      <color indexed="8"/>
      <name val="Arial"/>
      <family val="2"/>
    </font>
    <font>
      <b/>
      <sz val="12"/>
      <name val="Arial"/>
      <family val="2"/>
    </font>
    <font>
      <b/>
      <sz val="11"/>
      <color indexed="8"/>
      <name val="Arial"/>
      <family val="2"/>
    </font>
    <font>
      <b/>
      <sz val="11"/>
      <name val="Arial"/>
      <family val="2"/>
    </font>
    <font>
      <sz val="8"/>
      <color indexed="8"/>
      <name val="Arial"/>
      <family val="2"/>
    </font>
    <font>
      <sz val="8"/>
      <name val="Arial"/>
      <family val="2"/>
    </font>
    <font>
      <sz val="12"/>
      <name val="Arial"/>
      <family val="2"/>
    </font>
    <font>
      <b/>
      <sz val="10"/>
      <name val="Arial"/>
      <family val="2"/>
    </font>
    <font>
      <sz val="11"/>
      <color indexed="8"/>
      <name val="Arial"/>
      <family val="2"/>
    </font>
    <font>
      <b/>
      <sz val="14"/>
      <color indexed="8"/>
      <name val="Arial"/>
      <family val="2"/>
    </font>
    <font>
      <b/>
      <sz val="14"/>
      <name val="Arial"/>
      <family val="2"/>
    </font>
    <font>
      <b/>
      <sz val="16"/>
      <name val="Arial"/>
      <family val="2"/>
    </font>
    <font>
      <sz val="9"/>
      <name val="Arial"/>
      <family val="2"/>
    </font>
    <font>
      <b/>
      <sz val="13"/>
      <name val="Arial"/>
      <family val="2"/>
    </font>
    <font>
      <b/>
      <sz val="9"/>
      <name val="Arial"/>
      <family val="2"/>
    </font>
    <font>
      <b/>
      <sz val="10"/>
      <color indexed="60"/>
      <name val="Arial"/>
      <family val="2"/>
    </font>
    <font>
      <b/>
      <sz val="10"/>
      <color indexed="8"/>
      <name val="Arial"/>
      <family val="2"/>
    </font>
    <font>
      <b/>
      <sz val="10"/>
      <name val="Arial Narrow"/>
      <family val="2"/>
    </font>
    <font>
      <sz val="12"/>
      <color indexed="8"/>
      <name val="Arial"/>
      <family val="2"/>
    </font>
    <font>
      <sz val="10"/>
      <color indexed="8"/>
      <name val="Arial"/>
      <family val="2"/>
    </font>
    <font>
      <b/>
      <sz val="9"/>
      <color indexed="8"/>
      <name val="Arial"/>
      <family val="2"/>
    </font>
    <font>
      <b/>
      <sz val="8"/>
      <color indexed="8"/>
      <name val="Arial"/>
      <family val="2"/>
    </font>
    <font>
      <b/>
      <sz val="8"/>
      <name val="Arial"/>
      <family val="2"/>
    </font>
    <font>
      <sz val="9"/>
      <color indexed="8"/>
      <name val="Arial"/>
      <family val="2"/>
    </font>
    <font>
      <sz val="7"/>
      <name val="Arial"/>
      <family val="2"/>
    </font>
    <font>
      <b/>
      <sz val="12"/>
      <color indexed="8"/>
      <name val="Courier New"/>
      <family val="3"/>
    </font>
    <font>
      <b/>
      <sz val="12"/>
      <name val="Courier New"/>
      <family val="3"/>
    </font>
    <font>
      <sz val="14"/>
      <color indexed="8"/>
      <name val="Arial"/>
      <family val="2"/>
    </font>
    <font>
      <sz val="14"/>
      <name val="Arial"/>
      <family val="2"/>
    </font>
    <font>
      <b/>
      <sz val="11"/>
      <color theme="1"/>
      <name val="Calibri"/>
      <family val="2"/>
      <scheme val="minor"/>
    </font>
    <font>
      <b/>
      <i/>
      <sz val="10"/>
      <color indexed="8"/>
      <name val="Courier New"/>
      <family val="3"/>
    </font>
    <font>
      <i/>
      <sz val="10"/>
      <color indexed="8"/>
      <name val="Arial"/>
      <family val="2"/>
    </font>
    <font>
      <i/>
      <sz val="10"/>
      <color theme="1"/>
      <name val="Calibri"/>
      <family val="2"/>
      <scheme val="minor"/>
    </font>
    <font>
      <i/>
      <sz val="10"/>
      <name val="Arial"/>
      <family val="2"/>
    </font>
    <font>
      <b/>
      <i/>
      <sz val="10"/>
      <name val="Arial"/>
      <family val="2"/>
    </font>
    <font>
      <sz val="9"/>
      <color indexed="10"/>
      <name val="Arial"/>
      <family val="2"/>
    </font>
    <font>
      <u/>
      <sz val="11"/>
      <color theme="10"/>
      <name val="Calibri"/>
      <family val="2"/>
      <scheme val="minor"/>
    </font>
    <font>
      <sz val="12"/>
      <color theme="1"/>
      <name val="Calibri"/>
      <family val="2"/>
      <scheme val="minor"/>
    </font>
    <font>
      <b/>
      <u/>
      <sz val="11"/>
      <color theme="1"/>
      <name val="Calibri"/>
      <family val="2"/>
      <scheme val="minor"/>
    </font>
    <font>
      <sz val="10"/>
      <color theme="1"/>
      <name val="Calibri"/>
      <family val="2"/>
      <scheme val="minor"/>
    </font>
    <font>
      <b/>
      <sz val="10"/>
      <color theme="1"/>
      <name val="Arial"/>
      <family val="2"/>
    </font>
    <font>
      <b/>
      <u/>
      <sz val="10"/>
      <color theme="1"/>
      <name val="Arial"/>
      <family val="2"/>
    </font>
    <font>
      <u/>
      <sz val="10"/>
      <color indexed="8"/>
      <name val="Arial"/>
      <family val="2"/>
    </font>
    <font>
      <b/>
      <sz val="11"/>
      <color rgb="FFC00000"/>
      <name val="Arial"/>
      <family val="2"/>
    </font>
    <font>
      <sz val="11"/>
      <color rgb="FFC00000"/>
      <name val="Arial"/>
      <family val="2"/>
    </font>
    <font>
      <sz val="10"/>
      <color rgb="FF000000"/>
      <name val="Arial"/>
      <family val="2"/>
    </font>
    <font>
      <sz val="9"/>
      <color rgb="FFFF0000"/>
      <name val="Arial"/>
      <family val="2"/>
    </font>
  </fonts>
  <fills count="17">
    <fill>
      <patternFill patternType="none"/>
    </fill>
    <fill>
      <patternFill patternType="gray125"/>
    </fill>
    <fill>
      <patternFill patternType="solid">
        <fgColor rgb="FFFFFFCC"/>
        <bgColor indexed="64"/>
      </patternFill>
    </fill>
    <fill>
      <patternFill patternType="solid">
        <fgColor rgb="FF66FFFF"/>
        <bgColor indexed="64"/>
      </patternFill>
    </fill>
    <fill>
      <patternFill patternType="solid">
        <fgColor rgb="FFCCECFF"/>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CCFF"/>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0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8"/>
      </left>
      <right/>
      <top style="medium">
        <color indexed="8"/>
      </top>
      <bottom style="thin">
        <color indexed="8"/>
      </bottom>
      <diagonal/>
    </border>
    <border>
      <left/>
      <right/>
      <top/>
      <bottom style="thin">
        <color indexed="8"/>
      </bottom>
      <diagonal/>
    </border>
    <border>
      <left/>
      <right style="thin">
        <color indexed="8"/>
      </right>
      <top/>
      <bottom style="thin">
        <color indexed="8"/>
      </bottom>
      <diagonal/>
    </border>
    <border>
      <left/>
      <right style="medium">
        <color indexed="8"/>
      </right>
      <top/>
      <bottom/>
      <diagonal/>
    </border>
    <border>
      <left style="medium">
        <color indexed="8"/>
      </left>
      <right/>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medium">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right style="medium">
        <color indexed="8"/>
      </right>
      <top/>
      <bottom style="thin">
        <color indexed="8"/>
      </bottom>
      <diagonal/>
    </border>
    <border>
      <left style="medium">
        <color indexed="8"/>
      </left>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medium">
        <color indexed="64"/>
      </right>
      <top style="thin">
        <color indexed="8"/>
      </top>
      <bottom/>
      <diagonal/>
    </border>
    <border>
      <left/>
      <right style="medium">
        <color indexed="8"/>
      </right>
      <top style="thin">
        <color indexed="8"/>
      </top>
      <bottom/>
      <diagonal/>
    </border>
    <border>
      <left style="thin">
        <color indexed="8"/>
      </left>
      <right style="medium">
        <color indexed="64"/>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medium">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medium">
        <color indexed="8"/>
      </left>
      <right style="thin">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top/>
      <bottom style="thin">
        <color indexed="64"/>
      </bottom>
      <diagonal/>
    </border>
    <border>
      <left/>
      <right style="medium">
        <color indexed="8"/>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8"/>
      </right>
      <top/>
      <bottom style="thin">
        <color indexed="64"/>
      </bottom>
      <diagonal/>
    </border>
    <border>
      <left style="thin">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8"/>
      </right>
      <top style="medium">
        <color indexed="8"/>
      </top>
      <bottom style="thin">
        <color indexed="8"/>
      </bottom>
      <diagonal/>
    </border>
    <border>
      <left/>
      <right/>
      <top style="medium">
        <color indexed="64"/>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diagonal/>
    </border>
  </borders>
  <cellStyleXfs count="3">
    <xf numFmtId="0" fontId="0" fillId="0" borderId="0"/>
    <xf numFmtId="43" fontId="1" fillId="0" borderId="0" applyFont="0" applyFill="0" applyBorder="0" applyAlignment="0" applyProtection="0"/>
    <xf numFmtId="0" fontId="41" fillId="0" borderId="0" applyNumberFormat="0" applyFill="0" applyBorder="0" applyAlignment="0" applyProtection="0"/>
  </cellStyleXfs>
  <cellXfs count="442">
    <xf numFmtId="0" fontId="0" fillId="0" borderId="0" xfId="0"/>
    <xf numFmtId="0" fontId="2" fillId="2" borderId="0" xfId="0" applyFont="1" applyFill="1" applyAlignment="1" applyProtection="1"/>
    <xf numFmtId="0" fontId="2" fillId="0" borderId="0" xfId="0" applyFont="1" applyAlignment="1" applyProtection="1"/>
    <xf numFmtId="0" fontId="7" fillId="0" borderId="18"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center"/>
    </xf>
    <xf numFmtId="165" fontId="23" fillId="2" borderId="23" xfId="0" applyNumberFormat="1" applyFont="1" applyFill="1" applyBorder="1" applyAlignment="1" applyProtection="1">
      <alignment horizontal="center" vertical="center"/>
      <protection locked="0"/>
    </xf>
    <xf numFmtId="165" fontId="23" fillId="2" borderId="0" xfId="0" applyNumberFormat="1" applyFont="1" applyFill="1" applyBorder="1" applyAlignment="1" applyProtection="1">
      <alignment horizontal="center" vertical="center"/>
      <protection locked="0"/>
    </xf>
    <xf numFmtId="0" fontId="21" fillId="0" borderId="0" xfId="0" applyNumberFormat="1" applyFont="1" applyFill="1" applyBorder="1" applyAlignment="1" applyProtection="1">
      <alignment horizontal="center" vertical="center"/>
    </xf>
    <xf numFmtId="1" fontId="11" fillId="2" borderId="29" xfId="0" applyNumberFormat="1" applyFont="1" applyFill="1" applyBorder="1" applyAlignment="1" applyProtection="1">
      <alignment horizontal="center" vertical="center"/>
      <protection locked="0"/>
    </xf>
    <xf numFmtId="1" fontId="23" fillId="2" borderId="29" xfId="0"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center" vertical="center" wrapText="1"/>
    </xf>
    <xf numFmtId="0" fontId="30" fillId="2" borderId="68" xfId="0" applyNumberFormat="1" applyFont="1" applyFill="1" applyBorder="1" applyAlignment="1" applyProtection="1">
      <alignment horizontal="center" vertical="center"/>
      <protection locked="0"/>
    </xf>
    <xf numFmtId="0" fontId="31" fillId="11" borderId="69" xfId="0" applyFont="1" applyFill="1" applyBorder="1" applyAlignment="1" applyProtection="1">
      <alignment horizontal="center" vertical="center"/>
      <protection locked="0"/>
    </xf>
    <xf numFmtId="0" fontId="30" fillId="12" borderId="45" xfId="0" applyNumberFormat="1" applyFont="1" applyFill="1" applyBorder="1" applyAlignment="1" applyProtection="1">
      <alignment horizontal="center" vertical="center"/>
      <protection locked="0"/>
    </xf>
    <xf numFmtId="0" fontId="30" fillId="7" borderId="45" xfId="0" applyNumberFormat="1" applyFont="1" applyFill="1" applyBorder="1" applyAlignment="1" applyProtection="1">
      <alignment horizontal="center" vertical="center"/>
      <protection locked="0"/>
    </xf>
    <xf numFmtId="0" fontId="30" fillId="13" borderId="45" xfId="0" applyNumberFormat="1" applyFont="1" applyFill="1" applyBorder="1" applyAlignment="1" applyProtection="1">
      <alignment horizontal="center" vertical="center"/>
      <protection locked="0"/>
    </xf>
    <xf numFmtId="0" fontId="13" fillId="0" borderId="72" xfId="0" applyNumberFormat="1" applyFont="1" applyFill="1" applyBorder="1" applyAlignment="1" applyProtection="1">
      <alignment horizontal="center" vertical="center"/>
    </xf>
    <xf numFmtId="0" fontId="13" fillId="0" borderId="47" xfId="0" applyNumberFormat="1" applyFont="1" applyFill="1" applyBorder="1" applyAlignment="1" applyProtection="1">
      <alignment horizontal="center" vertical="center"/>
    </xf>
    <xf numFmtId="0" fontId="6" fillId="2" borderId="72" xfId="0" applyFont="1" applyFill="1" applyBorder="1" applyAlignment="1" applyProtection="1">
      <alignment horizontal="center" vertical="center"/>
      <protection locked="0"/>
    </xf>
    <xf numFmtId="0" fontId="6" fillId="2" borderId="56" xfId="0" applyFont="1" applyFill="1" applyBorder="1" applyAlignment="1" applyProtection="1">
      <alignment horizontal="center" vertical="center"/>
      <protection locked="0"/>
    </xf>
    <xf numFmtId="0" fontId="6" fillId="2" borderId="57" xfId="0" applyFont="1" applyFill="1" applyBorder="1" applyAlignment="1" applyProtection="1">
      <alignment horizontal="center" vertical="center"/>
      <protection locked="0"/>
    </xf>
    <xf numFmtId="0" fontId="30" fillId="0" borderId="68" xfId="0" applyNumberFormat="1" applyFont="1" applyFill="1" applyBorder="1" applyAlignment="1" applyProtection="1">
      <alignment horizontal="center" vertical="center"/>
      <protection locked="0"/>
    </xf>
    <xf numFmtId="0" fontId="30" fillId="0" borderId="45" xfId="0" applyNumberFormat="1" applyFont="1" applyFill="1" applyBorder="1" applyAlignment="1" applyProtection="1">
      <alignment horizontal="center" vertical="center"/>
      <protection locked="0"/>
    </xf>
    <xf numFmtId="0" fontId="13" fillId="0" borderId="69" xfId="0" applyNumberFormat="1" applyFont="1" applyFill="1" applyBorder="1" applyAlignment="1" applyProtection="1">
      <alignment horizontal="center" vertical="center"/>
    </xf>
    <xf numFmtId="0" fontId="6" fillId="0" borderId="5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30" fillId="0" borderId="50" xfId="0" applyNumberFormat="1" applyFont="1" applyFill="1" applyBorder="1" applyAlignment="1" applyProtection="1">
      <alignment horizontal="center" vertical="center"/>
      <protection locked="0"/>
    </xf>
    <xf numFmtId="0" fontId="30" fillId="0" borderId="54" xfId="0" applyNumberFormat="1" applyFont="1" applyFill="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30" fillId="0" borderId="74" xfId="0" applyNumberFormat="1" applyFont="1" applyFill="1" applyBorder="1" applyAlignment="1" applyProtection="1">
      <alignment horizontal="center" vertical="center"/>
      <protection locked="0"/>
    </xf>
    <xf numFmtId="0" fontId="30" fillId="0" borderId="63" xfId="0" applyNumberFormat="1" applyFont="1" applyFill="1" applyBorder="1" applyAlignment="1" applyProtection="1">
      <alignment horizontal="center" vertical="center"/>
      <protection locked="0"/>
    </xf>
    <xf numFmtId="0" fontId="30" fillId="0" borderId="58" xfId="0" applyNumberFormat="1" applyFont="1" applyFill="1" applyBorder="1" applyAlignment="1" applyProtection="1">
      <alignment horizontal="center" vertical="center"/>
      <protection locked="0"/>
    </xf>
    <xf numFmtId="0" fontId="30" fillId="0" borderId="62" xfId="0" applyNumberFormat="1" applyFont="1" applyFill="1" applyBorder="1" applyAlignment="1" applyProtection="1">
      <alignment horizontal="center" vertical="center"/>
      <protection locked="0"/>
    </xf>
    <xf numFmtId="0" fontId="13" fillId="0" borderId="52"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30" fillId="0" borderId="52" xfId="0" applyNumberFormat="1" applyFont="1" applyFill="1" applyBorder="1" applyAlignment="1" applyProtection="1">
      <alignment horizontal="center" vertical="center"/>
      <protection locked="0"/>
    </xf>
    <xf numFmtId="0" fontId="13" fillId="0" borderId="74" xfId="0" applyNumberFormat="1" applyFont="1" applyFill="1" applyBorder="1" applyAlignment="1" applyProtection="1">
      <alignment horizontal="center" vertical="center"/>
    </xf>
    <xf numFmtId="0" fontId="13" fillId="0" borderId="75" xfId="0" applyNumberFormat="1" applyFont="1" applyFill="1" applyBorder="1" applyAlignment="1" applyProtection="1">
      <alignment horizontal="center" vertical="center"/>
    </xf>
    <xf numFmtId="0" fontId="13" fillId="0" borderId="61" xfId="0" applyNumberFormat="1" applyFont="1" applyFill="1" applyBorder="1" applyAlignment="1" applyProtection="1">
      <alignment horizontal="center" vertical="center"/>
    </xf>
    <xf numFmtId="0" fontId="30" fillId="0" borderId="72" xfId="0" applyNumberFormat="1" applyFont="1" applyFill="1" applyBorder="1" applyAlignment="1" applyProtection="1">
      <alignment horizontal="center" vertical="center"/>
      <protection locked="0"/>
    </xf>
    <xf numFmtId="0" fontId="30" fillId="0" borderId="76" xfId="0" applyNumberFormat="1" applyFont="1" applyFill="1" applyBorder="1" applyAlignment="1" applyProtection="1">
      <alignment horizontal="center" vertical="center"/>
      <protection locked="0"/>
    </xf>
    <xf numFmtId="0" fontId="30" fillId="0" borderId="77" xfId="0" applyNumberFormat="1" applyFont="1" applyFill="1" applyBorder="1" applyAlignment="1" applyProtection="1">
      <alignment horizontal="center" vertical="center"/>
      <protection locked="0"/>
    </xf>
    <xf numFmtId="0" fontId="13" fillId="0" borderId="78" xfId="0" applyNumberFormat="1" applyFont="1" applyFill="1" applyBorder="1" applyAlignment="1" applyProtection="1">
      <alignment horizontal="center" vertical="center"/>
    </xf>
    <xf numFmtId="0" fontId="13" fillId="0" borderId="76" xfId="0" applyNumberFormat="1" applyFont="1" applyFill="1" applyBorder="1" applyAlignment="1" applyProtection="1">
      <alignment horizontal="center" vertical="center"/>
    </xf>
    <xf numFmtId="0" fontId="6" fillId="0" borderId="78" xfId="0" applyFont="1" applyBorder="1" applyAlignment="1" applyProtection="1">
      <alignment horizontal="center" vertical="center"/>
      <protection locked="0"/>
    </xf>
    <xf numFmtId="0" fontId="6" fillId="0" borderId="80" xfId="0" applyFont="1" applyBorder="1" applyAlignment="1" applyProtection="1">
      <alignment horizontal="center" vertical="center"/>
      <protection locked="0"/>
    </xf>
    <xf numFmtId="0" fontId="6" fillId="0" borderId="81" xfId="0" applyFont="1" applyBorder="1" applyAlignment="1" applyProtection="1">
      <alignment horizontal="center" vertical="center"/>
      <protection locked="0"/>
    </xf>
    <xf numFmtId="0" fontId="2" fillId="0" borderId="0" xfId="0" applyNumberFormat="1" applyFont="1" applyFill="1" applyBorder="1" applyAlignment="1" applyProtection="1"/>
    <xf numFmtId="0" fontId="13" fillId="0" borderId="44" xfId="0" applyNumberFormat="1" applyFont="1" applyFill="1" applyBorder="1" applyAlignment="1" applyProtection="1">
      <alignment horizontal="center" vertical="center"/>
    </xf>
    <xf numFmtId="0" fontId="13" fillId="0" borderId="70" xfId="0" applyNumberFormat="1" applyFont="1" applyFill="1" applyBorder="1" applyAlignment="1" applyProtection="1">
      <alignment horizontal="center" vertical="center"/>
    </xf>
    <xf numFmtId="0" fontId="0" fillId="0" borderId="0" xfId="0" applyProtection="1"/>
    <xf numFmtId="0" fontId="0" fillId="0" borderId="0" xfId="0" applyAlignment="1" applyProtection="1">
      <alignment horizontal="center"/>
    </xf>
    <xf numFmtId="0" fontId="0" fillId="0" borderId="0" xfId="0" applyAlignment="1" applyProtection="1">
      <alignment horizontal="left"/>
    </xf>
    <xf numFmtId="49" fontId="0" fillId="0" borderId="0" xfId="0" applyNumberFormat="1" applyAlignment="1" applyProtection="1">
      <alignment horizontal="left"/>
    </xf>
    <xf numFmtId="0" fontId="0" fillId="0" borderId="0" xfId="0" applyAlignment="1" applyProtection="1">
      <alignment horizontal="left" vertical="center" wrapText="1" indent="1"/>
    </xf>
    <xf numFmtId="0" fontId="0" fillId="0" borderId="6" xfId="0" applyBorder="1" applyAlignment="1" applyProtection="1"/>
    <xf numFmtId="0" fontId="36" fillId="16" borderId="44" xfId="0" applyNumberFormat="1" applyFont="1" applyFill="1" applyBorder="1" applyAlignment="1" applyProtection="1">
      <alignment horizontal="center" vertical="center"/>
    </xf>
    <xf numFmtId="0" fontId="39" fillId="16" borderId="72" xfId="0" applyFont="1" applyFill="1" applyBorder="1" applyAlignment="1" applyProtection="1">
      <alignment horizontal="center" vertical="center"/>
    </xf>
    <xf numFmtId="0" fontId="39" fillId="16" borderId="56" xfId="0" applyFont="1" applyFill="1" applyBorder="1" applyAlignment="1" applyProtection="1">
      <alignment horizontal="center" vertical="center"/>
    </xf>
    <xf numFmtId="0" fontId="39" fillId="16" borderId="57" xfId="0" applyFont="1" applyFill="1" applyBorder="1" applyAlignment="1" applyProtection="1">
      <alignment horizontal="center" vertical="center"/>
    </xf>
    <xf numFmtId="0" fontId="0" fillId="0" borderId="0" xfId="0" applyBorder="1" applyAlignment="1" applyProtection="1"/>
    <xf numFmtId="0" fontId="3" fillId="0" borderId="0" xfId="0" applyFont="1" applyBorder="1" applyAlignment="1" applyProtection="1">
      <alignment horizontal="left" vertical="center" wrapText="1" indent="1"/>
    </xf>
    <xf numFmtId="0" fontId="21" fillId="0" borderId="2" xfId="0" applyNumberFormat="1" applyFont="1" applyFill="1" applyBorder="1" applyAlignment="1" applyProtection="1">
      <alignment horizontal="center" vertical="center"/>
    </xf>
    <xf numFmtId="0" fontId="0" fillId="0" borderId="5" xfId="0" applyBorder="1" applyAlignment="1" applyProtection="1"/>
    <xf numFmtId="0" fontId="0" fillId="0" borderId="80" xfId="0" applyBorder="1" applyAlignment="1">
      <alignment horizontal="center" vertical="center"/>
    </xf>
    <xf numFmtId="0" fontId="5" fillId="2" borderId="98" xfId="0" applyNumberFormat="1" applyFont="1" applyFill="1" applyBorder="1" applyAlignment="1" applyProtection="1">
      <alignment horizontal="center" vertical="center" wrapText="1"/>
    </xf>
    <xf numFmtId="0" fontId="3" fillId="2" borderId="0" xfId="0" applyNumberFormat="1" applyFont="1" applyFill="1" applyBorder="1" applyAlignment="1" applyProtection="1">
      <alignment horizontal="left" vertical="center" wrapText="1"/>
    </xf>
    <xf numFmtId="0" fontId="0" fillId="2" borderId="0" xfId="0" applyFill="1" applyAlignment="1" applyProtection="1">
      <alignment horizontal="left" vertical="center" wrapText="1"/>
    </xf>
    <xf numFmtId="0" fontId="0" fillId="0" borderId="0" xfId="0" applyAlignment="1">
      <alignment horizontal="left"/>
    </xf>
    <xf numFmtId="0" fontId="7" fillId="0" borderId="1" xfId="0" applyNumberFormat="1" applyFont="1" applyFill="1" applyBorder="1" applyAlignment="1" applyProtection="1">
      <alignment horizontal="center" vertical="center"/>
    </xf>
    <xf numFmtId="0" fontId="8" fillId="0" borderId="2"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0" fillId="0" borderId="5" xfId="0" applyBorder="1" applyAlignment="1" applyProtection="1">
      <alignment horizontal="center" vertical="center"/>
    </xf>
    <xf numFmtId="0" fontId="9" fillId="0" borderId="6" xfId="0" applyNumberFormat="1"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0" xfId="0" applyFont="1" applyAlignment="1" applyProtection="1">
      <alignment horizontal="center" vertical="center" wrapText="1"/>
    </xf>
    <xf numFmtId="0" fontId="3" fillId="0" borderId="6" xfId="0" applyFont="1" applyBorder="1" applyAlignment="1" applyProtection="1">
      <alignment horizontal="right" vertical="center"/>
    </xf>
    <xf numFmtId="0" fontId="3" fillId="0" borderId="0" xfId="0" applyFont="1" applyBorder="1" applyAlignment="1" applyProtection="1">
      <alignment horizontal="right" vertical="center"/>
    </xf>
    <xf numFmtId="0" fontId="12" fillId="0" borderId="1" xfId="0" applyFont="1" applyBorder="1" applyAlignment="1" applyProtection="1">
      <alignment horizontal="center" vertical="center" wrapText="1"/>
    </xf>
    <xf numFmtId="0" fontId="0" fillId="0" borderId="2" xfId="0" applyBorder="1" applyProtection="1"/>
    <xf numFmtId="0" fontId="0" fillId="0" borderId="3" xfId="0" applyBorder="1" applyProtection="1"/>
    <xf numFmtId="0" fontId="5" fillId="3" borderId="5" xfId="0" quotePrefix="1" applyNumberFormat="1" applyFont="1" applyFill="1" applyBorder="1" applyAlignment="1" applyProtection="1">
      <alignment horizontal="center" vertical="center"/>
    </xf>
    <xf numFmtId="0" fontId="5" fillId="3" borderId="5" xfId="0" applyNumberFormat="1" applyFont="1" applyFill="1" applyBorder="1" applyAlignment="1" applyProtection="1">
      <alignment horizontal="center" vertical="center"/>
    </xf>
    <xf numFmtId="49" fontId="8" fillId="3" borderId="87" xfId="0" applyNumberFormat="1" applyFont="1" applyFill="1" applyBorder="1" applyAlignment="1" applyProtection="1">
      <alignment horizontal="center" vertical="center"/>
    </xf>
    <xf numFmtId="49" fontId="8" fillId="3" borderId="88" xfId="0" applyNumberFormat="1" applyFont="1" applyFill="1" applyBorder="1" applyAlignment="1" applyProtection="1">
      <alignment horizontal="center" vertical="center"/>
    </xf>
    <xf numFmtId="49" fontId="8" fillId="3" borderId="89"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left" vertical="center" wrapText="1" indent="1"/>
    </xf>
    <xf numFmtId="0" fontId="3" fillId="0" borderId="0" xfId="0" applyFont="1" applyBorder="1" applyAlignment="1" applyProtection="1">
      <alignment horizontal="left" vertical="center" wrapText="1" indent="1"/>
    </xf>
    <xf numFmtId="0" fontId="3" fillId="0" borderId="7" xfId="0" applyFont="1" applyBorder="1" applyAlignment="1" applyProtection="1">
      <alignment horizontal="left" vertical="center" wrapText="1" indent="1"/>
    </xf>
    <xf numFmtId="0" fontId="3" fillId="0" borderId="6" xfId="0" applyFont="1" applyBorder="1" applyAlignment="1" applyProtection="1">
      <alignment horizontal="left" vertical="center" wrapText="1" indent="1"/>
    </xf>
    <xf numFmtId="0" fontId="3" fillId="0" borderId="0" xfId="0" applyFont="1" applyAlignment="1" applyProtection="1">
      <alignment horizontal="left" vertical="center" wrapText="1" indent="1"/>
    </xf>
    <xf numFmtId="0" fontId="3" fillId="0" borderId="4" xfId="0" applyFont="1" applyBorder="1" applyAlignment="1" applyProtection="1">
      <alignment horizontal="right" vertical="center"/>
    </xf>
    <xf numFmtId="0" fontId="3" fillId="0" borderId="5" xfId="0" applyFont="1" applyBorder="1" applyAlignment="1" applyProtection="1">
      <alignment horizontal="right" vertical="center"/>
    </xf>
    <xf numFmtId="0" fontId="16" fillId="0" borderId="6"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0" fillId="0" borderId="6"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7" xfId="0" applyFont="1" applyBorder="1" applyAlignment="1" applyProtection="1">
      <alignment horizontal="left" vertical="center" wrapText="1"/>
    </xf>
    <xf numFmtId="0" fontId="3" fillId="0" borderId="8" xfId="0" applyFont="1" applyBorder="1" applyAlignment="1" applyProtection="1">
      <alignment horizontal="right" vertical="center"/>
    </xf>
    <xf numFmtId="0" fontId="3" fillId="0" borderId="9" xfId="0" applyFont="1" applyBorder="1" applyAlignment="1" applyProtection="1">
      <alignment horizontal="right" vertical="center"/>
    </xf>
    <xf numFmtId="0" fontId="14" fillId="0" borderId="8" xfId="0" applyNumberFormat="1" applyFont="1" applyFill="1" applyBorder="1" applyAlignment="1" applyProtection="1">
      <alignment horizontal="center" vertical="center"/>
      <protection locked="0"/>
    </xf>
    <xf numFmtId="0" fontId="15" fillId="0" borderId="9" xfId="0" applyFont="1" applyBorder="1" applyProtection="1">
      <protection locked="0"/>
    </xf>
    <xf numFmtId="0" fontId="15" fillId="0" borderId="10" xfId="0" applyFont="1" applyBorder="1" applyProtection="1">
      <protection locked="0"/>
    </xf>
    <xf numFmtId="0" fontId="3" fillId="0" borderId="0" xfId="0" applyFont="1" applyAlignment="1" applyProtection="1">
      <alignment horizontal="left" vertical="center" indent="1"/>
    </xf>
    <xf numFmtId="0" fontId="3" fillId="0" borderId="7" xfId="0" applyFont="1" applyBorder="1" applyAlignment="1" applyProtection="1">
      <alignment horizontal="left" vertical="center" indent="1"/>
    </xf>
    <xf numFmtId="0" fontId="3" fillId="0" borderId="11" xfId="0" applyFont="1" applyBorder="1" applyAlignment="1" applyProtection="1">
      <alignment horizontal="right" vertical="center"/>
    </xf>
    <xf numFmtId="0" fontId="3" fillId="0" borderId="12" xfId="0" applyFont="1" applyBorder="1" applyAlignment="1" applyProtection="1">
      <alignment horizontal="right" vertical="center"/>
    </xf>
    <xf numFmtId="0" fontId="7" fillId="0" borderId="6"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0" fillId="0" borderId="0" xfId="0" applyBorder="1" applyAlignment="1" applyProtection="1"/>
    <xf numFmtId="0" fontId="0" fillId="0" borderId="7" xfId="0" applyBorder="1" applyAlignment="1" applyProtection="1"/>
    <xf numFmtId="0" fontId="24" fillId="0" borderId="11" xfId="0" applyNumberFormat="1" applyFont="1" applyFill="1" applyBorder="1" applyAlignment="1" applyProtection="1">
      <alignment horizontal="left" vertical="center" wrapText="1" indent="1"/>
    </xf>
    <xf numFmtId="0" fontId="24" fillId="0" borderId="12" xfId="0" applyNumberFormat="1" applyFont="1" applyFill="1" applyBorder="1" applyAlignment="1" applyProtection="1">
      <alignment horizontal="left" vertical="center" wrapText="1" indent="1"/>
    </xf>
    <xf numFmtId="0" fontId="24" fillId="0" borderId="13" xfId="0" applyNumberFormat="1" applyFont="1" applyFill="1" applyBorder="1" applyAlignment="1" applyProtection="1">
      <alignment horizontal="left" vertical="center" wrapText="1" indent="1"/>
    </xf>
    <xf numFmtId="0" fontId="3"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7" xfId="0" applyFont="1" applyBorder="1" applyAlignment="1" applyProtection="1">
      <alignment horizontal="center" vertical="center"/>
    </xf>
    <xf numFmtId="0" fontId="8" fillId="0" borderId="0" xfId="0" applyFont="1" applyBorder="1" applyAlignment="1" applyProtection="1"/>
    <xf numFmtId="0" fontId="2" fillId="0" borderId="6"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2" fillId="0" borderId="7" xfId="0" applyFont="1" applyBorder="1" applyAlignment="1" applyProtection="1">
      <alignment horizontal="left" vertical="center" wrapText="1" indent="1"/>
    </xf>
    <xf numFmtId="0" fontId="44" fillId="0" borderId="8" xfId="0" applyFont="1" applyBorder="1" applyAlignment="1" applyProtection="1">
      <alignment horizontal="left" vertical="center" wrapText="1" indent="1"/>
    </xf>
    <xf numFmtId="0" fontId="44" fillId="0" borderId="9" xfId="0" applyFont="1" applyBorder="1" applyAlignment="1" applyProtection="1">
      <alignment horizontal="left" vertical="center" wrapText="1" indent="1"/>
    </xf>
    <xf numFmtId="0" fontId="44" fillId="0" borderId="10" xfId="0" applyFont="1" applyBorder="1" applyAlignment="1" applyProtection="1">
      <alignment horizontal="left" vertical="center" wrapText="1" indent="1"/>
    </xf>
    <xf numFmtId="0" fontId="8" fillId="0" borderId="0" xfId="0" applyFont="1" applyBorder="1" applyAlignment="1" applyProtection="1">
      <alignment horizontal="right" vertical="center"/>
    </xf>
    <xf numFmtId="0" fontId="0" fillId="0" borderId="0" xfId="0" applyAlignment="1" applyProtection="1"/>
    <xf numFmtId="164" fontId="18" fillId="0" borderId="6" xfId="0" applyNumberFormat="1" applyFont="1" applyBorder="1" applyAlignment="1" applyProtection="1">
      <alignment horizontal="center" vertical="center"/>
      <protection locked="0"/>
    </xf>
    <xf numFmtId="164" fontId="18" fillId="0" borderId="0" xfId="0" applyNumberFormat="1" applyFont="1" applyBorder="1" applyAlignment="1" applyProtection="1">
      <alignment horizontal="center" vertical="center"/>
      <protection locked="0"/>
    </xf>
    <xf numFmtId="164" fontId="18" fillId="0" borderId="7" xfId="0" applyNumberFormat="1" applyFont="1" applyBorder="1" applyAlignment="1" applyProtection="1">
      <alignment horizontal="center" vertical="center"/>
      <protection locked="0"/>
    </xf>
    <xf numFmtId="164" fontId="18" fillId="0" borderId="4" xfId="0" applyNumberFormat="1" applyFont="1" applyBorder="1" applyAlignment="1" applyProtection="1">
      <alignment horizontal="center" vertical="center"/>
      <protection locked="0"/>
    </xf>
    <xf numFmtId="164" fontId="18" fillId="0" borderId="5" xfId="0" applyNumberFormat="1" applyFont="1" applyBorder="1" applyAlignment="1" applyProtection="1">
      <alignment horizontal="center" vertical="center"/>
      <protection locked="0"/>
    </xf>
    <xf numFmtId="164" fontId="18" fillId="0" borderId="14" xfId="0" applyNumberFormat="1" applyFont="1" applyBorder="1" applyAlignment="1" applyProtection="1">
      <alignment horizontal="center" vertical="center"/>
      <protection locked="0"/>
    </xf>
    <xf numFmtId="0" fontId="7" fillId="0" borderId="4" xfId="0" applyNumberFormat="1" applyFont="1" applyFill="1" applyBorder="1" applyAlignment="1" applyProtection="1">
      <alignment horizontal="right" vertical="center"/>
    </xf>
    <xf numFmtId="0" fontId="0" fillId="0" borderId="5" xfId="0" applyBorder="1" applyProtection="1"/>
    <xf numFmtId="0" fontId="12" fillId="0" borderId="15" xfId="0" applyFont="1" applyBorder="1" applyAlignment="1" applyProtection="1">
      <alignment horizontal="center" vertical="center" textRotation="90"/>
    </xf>
    <xf numFmtId="0" fontId="12" fillId="0" borderId="22" xfId="0" applyFont="1" applyBorder="1" applyAlignment="1" applyProtection="1">
      <alignment horizontal="center" vertical="center" textRotation="90"/>
    </xf>
    <xf numFmtId="0" fontId="0" fillId="0" borderId="31" xfId="0" applyBorder="1" applyAlignment="1" applyProtection="1"/>
    <xf numFmtId="0" fontId="8" fillId="0" borderId="16" xfId="0" applyFont="1" applyBorder="1" applyAlignment="1" applyProtection="1">
      <alignment horizontal="center" vertical="center"/>
    </xf>
    <xf numFmtId="0" fontId="8" fillId="0" borderId="17" xfId="0" applyFont="1" applyBorder="1" applyAlignment="1" applyProtection="1">
      <alignment horizontal="center" vertical="center"/>
    </xf>
    <xf numFmtId="0" fontId="0" fillId="0" borderId="16" xfId="0" applyBorder="1" applyAlignment="1" applyProtection="1">
      <alignment horizontal="center" vertical="center"/>
    </xf>
    <xf numFmtId="165" fontId="21" fillId="0" borderId="17" xfId="0" applyNumberFormat="1" applyFont="1" applyFill="1" applyBorder="1" applyAlignment="1" applyProtection="1">
      <alignment horizontal="center" vertical="center"/>
    </xf>
    <xf numFmtId="165" fontId="21" fillId="0" borderId="16" xfId="0" applyNumberFormat="1" applyFont="1" applyFill="1" applyBorder="1" applyAlignment="1" applyProtection="1">
      <alignment horizontal="center" vertical="center"/>
    </xf>
    <xf numFmtId="0" fontId="21" fillId="0" borderId="2"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xf>
    <xf numFmtId="0" fontId="5" fillId="0" borderId="15" xfId="0" applyNumberFormat="1" applyFont="1" applyFill="1" applyBorder="1" applyAlignment="1" applyProtection="1">
      <alignment horizontal="center" vertical="center" textRotation="90"/>
    </xf>
    <xf numFmtId="0" fontId="0" fillId="0" borderId="22" xfId="0" applyBorder="1" applyProtection="1"/>
    <xf numFmtId="0" fontId="0" fillId="0" borderId="37" xfId="0" applyBorder="1" applyProtection="1"/>
    <xf numFmtId="0" fontId="7" fillId="0" borderId="19" xfId="0" applyNumberFormat="1" applyFont="1" applyFill="1" applyBorder="1" applyAlignment="1" applyProtection="1">
      <alignment horizontal="center" vertical="center"/>
    </xf>
    <xf numFmtId="0" fontId="0" fillId="0" borderId="18" xfId="0" applyBorder="1" applyAlignment="1" applyProtection="1">
      <alignment horizontal="center" vertical="center"/>
    </xf>
    <xf numFmtId="0" fontId="0" fillId="0" borderId="20" xfId="0" applyBorder="1" applyAlignment="1" applyProtection="1">
      <alignment horizontal="center" vertical="center"/>
    </xf>
    <xf numFmtId="0" fontId="22" fillId="0" borderId="19" xfId="0" applyFont="1" applyBorder="1" applyAlignment="1" applyProtection="1">
      <alignment horizontal="center" vertical="center"/>
    </xf>
    <xf numFmtId="0" fontId="22" fillId="0" borderId="18" xfId="0" applyFont="1" applyBorder="1" applyAlignment="1" applyProtection="1">
      <alignment horizontal="center" vertical="center"/>
    </xf>
    <xf numFmtId="0" fontId="22" fillId="0" borderId="20" xfId="0" applyFont="1" applyBorder="1" applyAlignment="1" applyProtection="1">
      <alignment horizontal="center" vertical="center"/>
    </xf>
    <xf numFmtId="0" fontId="17" fillId="0" borderId="11" xfId="0" applyFont="1" applyBorder="1" applyAlignment="1" applyProtection="1">
      <alignment horizontal="left" vertical="center" wrapText="1"/>
    </xf>
    <xf numFmtId="0" fontId="17" fillId="0" borderId="12" xfId="0" applyFont="1" applyBorder="1" applyAlignment="1" applyProtection="1"/>
    <xf numFmtId="0" fontId="17" fillId="0" borderId="13" xfId="0" applyFont="1" applyBorder="1" applyAlignment="1" applyProtection="1"/>
    <xf numFmtId="0" fontId="17" fillId="0" borderId="6" xfId="0" applyFont="1" applyBorder="1" applyAlignment="1" applyProtection="1"/>
    <xf numFmtId="0" fontId="17" fillId="0" borderId="0" xfId="0" applyFont="1" applyAlignment="1" applyProtection="1"/>
    <xf numFmtId="0" fontId="17" fillId="0" borderId="7" xfId="0" applyFont="1" applyBorder="1" applyAlignment="1" applyProtection="1"/>
    <xf numFmtId="0" fontId="17" fillId="0" borderId="0" xfId="0" applyFont="1" applyBorder="1" applyAlignment="1" applyProtection="1"/>
    <xf numFmtId="0" fontId="17" fillId="0" borderId="4" xfId="0" applyFont="1" applyBorder="1" applyAlignment="1" applyProtection="1"/>
    <xf numFmtId="0" fontId="17" fillId="0" borderId="5" xfId="0" applyFont="1" applyBorder="1" applyAlignment="1" applyProtection="1"/>
    <xf numFmtId="0" fontId="17" fillId="0" borderId="14" xfId="0" applyFont="1" applyBorder="1" applyAlignment="1" applyProtection="1"/>
    <xf numFmtId="0" fontId="2" fillId="0" borderId="1" xfId="0" applyFont="1" applyBorder="1" applyAlignment="1" applyProtection="1">
      <alignment horizontal="left" vertical="center" indent="1"/>
    </xf>
    <xf numFmtId="0" fontId="2" fillId="0" borderId="2" xfId="0" applyFont="1" applyBorder="1" applyAlignment="1" applyProtection="1">
      <alignment horizontal="left" vertical="center" indent="1"/>
    </xf>
    <xf numFmtId="0" fontId="2" fillId="0" borderId="3" xfId="0" applyFont="1" applyBorder="1" applyAlignment="1" applyProtection="1">
      <alignment horizontal="left" vertical="center" indent="1"/>
    </xf>
    <xf numFmtId="0" fontId="19" fillId="4" borderId="1" xfId="0" applyFont="1" applyFill="1" applyBorder="1" applyAlignment="1" applyProtection="1">
      <alignment wrapText="1"/>
    </xf>
    <xf numFmtId="0" fontId="12" fillId="4" borderId="2" xfId="0" applyFont="1" applyFill="1" applyBorder="1" applyAlignment="1" applyProtection="1">
      <alignment wrapText="1"/>
    </xf>
    <xf numFmtId="0" fontId="12" fillId="4" borderId="3" xfId="0" applyFont="1" applyFill="1" applyBorder="1" applyAlignment="1" applyProtection="1">
      <alignment wrapText="1"/>
    </xf>
    <xf numFmtId="0" fontId="12" fillId="4" borderId="6" xfId="0" applyFont="1" applyFill="1" applyBorder="1" applyAlignment="1" applyProtection="1">
      <alignment wrapText="1"/>
    </xf>
    <xf numFmtId="0" fontId="12" fillId="4" borderId="0" xfId="0" applyFont="1" applyFill="1" applyBorder="1" applyAlignment="1" applyProtection="1">
      <alignment wrapText="1"/>
    </xf>
    <xf numFmtId="0" fontId="12" fillId="4" borderId="7" xfId="0" applyFont="1" applyFill="1" applyBorder="1" applyAlignment="1" applyProtection="1">
      <alignment wrapText="1"/>
    </xf>
    <xf numFmtId="0" fontId="11" fillId="2" borderId="6" xfId="0" applyFont="1" applyFill="1" applyBorder="1" applyAlignment="1" applyProtection="1">
      <alignment horizontal="left" vertical="center" indent="1"/>
      <protection locked="0"/>
    </xf>
    <xf numFmtId="0" fontId="11" fillId="2" borderId="0" xfId="0" applyFont="1" applyFill="1" applyAlignment="1" applyProtection="1">
      <alignment horizontal="left" vertical="center" indent="1"/>
      <protection locked="0"/>
    </xf>
    <xf numFmtId="0" fontId="11" fillId="2" borderId="7" xfId="0" applyFont="1" applyFill="1" applyBorder="1" applyAlignment="1" applyProtection="1">
      <alignment horizontal="left" vertical="center" indent="1"/>
      <protection locked="0"/>
    </xf>
    <xf numFmtId="0" fontId="6" fillId="5" borderId="6" xfId="0" applyFont="1" applyFill="1" applyBorder="1" applyAlignment="1" applyProtection="1">
      <alignment vertical="center"/>
    </xf>
    <xf numFmtId="0" fontId="6" fillId="5" borderId="0" xfId="0" applyFont="1" applyFill="1" applyBorder="1" applyAlignment="1" applyProtection="1">
      <alignment vertical="center"/>
    </xf>
    <xf numFmtId="0" fontId="6" fillId="5" borderId="4" xfId="0" applyFont="1" applyFill="1" applyBorder="1" applyAlignment="1" applyProtection="1">
      <alignment vertical="center"/>
    </xf>
    <xf numFmtId="0" fontId="6" fillId="5" borderId="5" xfId="0" applyFont="1" applyFill="1" applyBorder="1" applyAlignment="1" applyProtection="1">
      <alignment vertical="center"/>
    </xf>
    <xf numFmtId="1" fontId="6" fillId="2" borderId="0" xfId="0" applyNumberFormat="1" applyFont="1" applyFill="1" applyBorder="1" applyAlignment="1" applyProtection="1">
      <alignment horizontal="center" vertical="center"/>
    </xf>
    <xf numFmtId="1" fontId="6" fillId="2" borderId="5" xfId="0" applyNumberFormat="1" applyFont="1" applyFill="1" applyBorder="1" applyAlignment="1" applyProtection="1">
      <alignment horizontal="center" vertical="center"/>
    </xf>
    <xf numFmtId="0" fontId="6" fillId="5" borderId="0" xfId="0" applyFont="1" applyFill="1" applyBorder="1" applyAlignment="1" applyProtection="1">
      <alignment horizontal="left" vertical="center" indent="1"/>
    </xf>
    <xf numFmtId="0" fontId="6" fillId="5" borderId="7" xfId="0" applyFont="1" applyFill="1" applyBorder="1" applyAlignment="1" applyProtection="1">
      <alignment horizontal="left" vertical="center" indent="1"/>
    </xf>
    <xf numFmtId="0" fontId="6" fillId="5" borderId="5" xfId="0" applyFont="1" applyFill="1" applyBorder="1" applyAlignment="1" applyProtection="1">
      <alignment horizontal="left" vertical="center" indent="1"/>
    </xf>
    <xf numFmtId="0" fontId="6" fillId="5" borderId="14" xfId="0" applyFont="1" applyFill="1" applyBorder="1" applyAlignment="1" applyProtection="1">
      <alignment horizontal="left" vertical="center" indent="1"/>
    </xf>
    <xf numFmtId="0" fontId="8" fillId="0" borderId="18" xfId="0" applyFont="1" applyBorder="1" applyAlignment="1" applyProtection="1">
      <alignment horizontal="center" vertical="center"/>
    </xf>
    <xf numFmtId="0" fontId="8" fillId="0" borderId="21" xfId="0" applyFont="1" applyBorder="1" applyAlignment="1" applyProtection="1">
      <alignment horizontal="center" vertical="center"/>
    </xf>
    <xf numFmtId="1" fontId="11" fillId="2" borderId="23" xfId="0" applyNumberFormat="1" applyFont="1" applyFill="1" applyBorder="1" applyAlignment="1" applyProtection="1">
      <alignment horizontal="center" vertical="center"/>
      <protection locked="0"/>
    </xf>
    <xf numFmtId="1" fontId="11" fillId="2" borderId="24" xfId="0" applyNumberFormat="1" applyFont="1" applyFill="1" applyBorder="1" applyAlignment="1" applyProtection="1">
      <alignment horizontal="center" vertical="center"/>
      <protection locked="0"/>
    </xf>
    <xf numFmtId="0" fontId="3" fillId="0" borderId="25" xfId="0" applyNumberFormat="1" applyFont="1" applyBorder="1" applyAlignment="1" applyProtection="1">
      <alignment horizontal="left" vertical="center" indent="1"/>
    </xf>
    <xf numFmtId="0" fontId="0" fillId="0" borderId="23" xfId="0" applyBorder="1" applyAlignment="1" applyProtection="1">
      <alignment horizontal="left" vertical="center" indent="1"/>
    </xf>
    <xf numFmtId="0" fontId="0" fillId="0" borderId="24" xfId="0" applyBorder="1" applyAlignment="1" applyProtection="1">
      <alignment horizontal="left" vertical="center" indent="1"/>
    </xf>
    <xf numFmtId="7" fontId="11" fillId="0" borderId="25" xfId="0" applyNumberFormat="1" applyFont="1" applyBorder="1" applyAlignment="1" applyProtection="1">
      <alignment horizontal="center" vertical="center"/>
    </xf>
    <xf numFmtId="7" fontId="11" fillId="0" borderId="24" xfId="0" applyNumberFormat="1" applyFont="1" applyBorder="1" applyAlignment="1" applyProtection="1">
      <alignment horizontal="center" vertical="center"/>
    </xf>
    <xf numFmtId="7" fontId="23" fillId="0" borderId="23" xfId="0" applyNumberFormat="1" applyFont="1" applyFill="1" applyBorder="1" applyAlignment="1" applyProtection="1">
      <alignment horizontal="center" vertical="center"/>
    </xf>
    <xf numFmtId="7" fontId="23" fillId="0" borderId="26" xfId="0" applyNumberFormat="1" applyFont="1" applyFill="1" applyBorder="1" applyAlignment="1" applyProtection="1">
      <alignment horizontal="center" vertical="center"/>
    </xf>
    <xf numFmtId="0" fontId="23" fillId="0" borderId="25" xfId="0" applyNumberFormat="1" applyFont="1" applyFill="1" applyBorder="1" applyAlignment="1" applyProtection="1">
      <alignment horizontal="left" vertical="center"/>
    </xf>
    <xf numFmtId="0" fontId="0" fillId="0" borderId="23" xfId="0" applyBorder="1" applyAlignment="1" applyProtection="1">
      <alignment horizontal="left" vertical="center"/>
    </xf>
    <xf numFmtId="0" fontId="0" fillId="0" borderId="24" xfId="0" applyBorder="1" applyAlignment="1" applyProtection="1">
      <alignment horizontal="left" vertical="center"/>
    </xf>
    <xf numFmtId="7" fontId="11" fillId="0" borderId="23" xfId="0" applyNumberFormat="1" applyFont="1" applyBorder="1" applyAlignment="1" applyProtection="1">
      <alignment horizontal="center" vertical="center"/>
    </xf>
    <xf numFmtId="7" fontId="11" fillId="0" borderId="26" xfId="0" applyNumberFormat="1" applyFont="1" applyBorder="1" applyAlignment="1" applyProtection="1">
      <alignment horizontal="center" vertical="center"/>
    </xf>
    <xf numFmtId="0" fontId="11" fillId="2" borderId="4" xfId="0" applyFont="1" applyFill="1" applyBorder="1" applyAlignment="1" applyProtection="1">
      <alignment horizontal="left" vertical="center" indent="1"/>
      <protection locked="0"/>
    </xf>
    <xf numFmtId="0" fontId="11" fillId="2" borderId="5" xfId="0" applyFont="1" applyFill="1" applyBorder="1" applyAlignment="1" applyProtection="1">
      <alignment horizontal="left" vertical="center" indent="1"/>
      <protection locked="0"/>
    </xf>
    <xf numFmtId="0" fontId="11" fillId="2" borderId="14" xfId="0" applyFont="1" applyFill="1" applyBorder="1" applyAlignment="1" applyProtection="1">
      <alignment horizontal="left" vertical="center" indent="1"/>
      <protection locked="0"/>
    </xf>
    <xf numFmtId="0" fontId="2" fillId="0" borderId="1" xfId="0" applyFont="1" applyBorder="1" applyAlignment="1" applyProtection="1">
      <alignment horizontal="left" vertical="center" wrapText="1" indent="1"/>
    </xf>
    <xf numFmtId="0" fontId="2" fillId="0" borderId="2" xfId="0" applyFont="1" applyBorder="1" applyAlignment="1" applyProtection="1">
      <alignment horizontal="left" vertical="center" wrapText="1" indent="1"/>
    </xf>
    <xf numFmtId="0" fontId="2" fillId="0" borderId="3" xfId="0" applyFont="1" applyBorder="1" applyAlignment="1" applyProtection="1">
      <alignment horizontal="left" vertical="center" wrapText="1" indent="1"/>
    </xf>
    <xf numFmtId="0" fontId="2" fillId="0" borderId="4" xfId="0" applyFont="1" applyBorder="1" applyAlignment="1" applyProtection="1">
      <alignment horizontal="left" vertical="center" wrapText="1" indent="1"/>
    </xf>
    <xf numFmtId="0" fontId="2" fillId="0" borderId="5" xfId="0" applyFont="1" applyBorder="1" applyAlignment="1" applyProtection="1">
      <alignment horizontal="left" vertical="center" wrapText="1" indent="1"/>
    </xf>
    <xf numFmtId="0" fontId="2" fillId="0" borderId="14" xfId="0" applyFont="1" applyBorder="1" applyAlignment="1" applyProtection="1">
      <alignment horizontal="left" vertical="center" wrapText="1" indent="1"/>
    </xf>
    <xf numFmtId="1" fontId="23" fillId="2" borderId="23" xfId="0" applyNumberFormat="1" applyFont="1" applyFill="1" applyBorder="1" applyAlignment="1" applyProtection="1">
      <alignment horizontal="center" vertical="center"/>
      <protection locked="0"/>
    </xf>
    <xf numFmtId="1" fontId="23" fillId="2" borderId="24" xfId="0" applyNumberFormat="1" applyFont="1" applyFill="1" applyBorder="1" applyAlignment="1" applyProtection="1">
      <alignment horizontal="center" vertical="center"/>
      <protection locked="0"/>
    </xf>
    <xf numFmtId="0" fontId="13" fillId="0" borderId="25" xfId="0" applyNumberFormat="1" applyFont="1" applyFill="1" applyBorder="1" applyAlignment="1" applyProtection="1">
      <alignment horizontal="left" vertical="center" indent="1"/>
    </xf>
    <xf numFmtId="0" fontId="0" fillId="0" borderId="23" xfId="0" applyBorder="1" applyAlignment="1" applyProtection="1">
      <alignment vertical="center"/>
    </xf>
    <xf numFmtId="0" fontId="0" fillId="0" borderId="24" xfId="0" applyBorder="1" applyAlignment="1" applyProtection="1">
      <alignment vertical="center"/>
    </xf>
    <xf numFmtId="1" fontId="23" fillId="2" borderId="0" xfId="0" applyNumberFormat="1" applyFont="1" applyFill="1" applyBorder="1" applyAlignment="1" applyProtection="1">
      <alignment horizontal="center" vertical="center"/>
      <protection locked="0"/>
    </xf>
    <xf numFmtId="1" fontId="23" fillId="2" borderId="27" xfId="0" applyNumberFormat="1" applyFont="1" applyFill="1" applyBorder="1" applyAlignment="1" applyProtection="1">
      <alignment horizontal="center" vertical="center"/>
      <protection locked="0"/>
    </xf>
    <xf numFmtId="0" fontId="13" fillId="0" borderId="28" xfId="0" applyNumberFormat="1" applyFont="1" applyFill="1" applyBorder="1" applyAlignment="1" applyProtection="1">
      <alignment horizontal="left" vertical="center" indent="1"/>
    </xf>
    <xf numFmtId="0" fontId="0" fillId="0" borderId="0" xfId="0" applyBorder="1" applyAlignment="1" applyProtection="1">
      <alignment horizontal="left" vertical="center" indent="1"/>
    </xf>
    <xf numFmtId="0" fontId="0" fillId="0" borderId="27" xfId="0" applyBorder="1" applyAlignment="1" applyProtection="1">
      <alignment horizontal="left" vertical="center" indent="1"/>
    </xf>
    <xf numFmtId="7" fontId="11" fillId="0" borderId="28" xfId="0" applyNumberFormat="1" applyFont="1" applyBorder="1" applyAlignment="1" applyProtection="1">
      <alignment horizontal="center" vertical="center"/>
    </xf>
    <xf numFmtId="7" fontId="11" fillId="0" borderId="27" xfId="0" applyNumberFormat="1" applyFont="1" applyBorder="1" applyAlignment="1" applyProtection="1">
      <alignment horizontal="center" vertical="center"/>
    </xf>
    <xf numFmtId="7" fontId="23" fillId="0" borderId="0" xfId="0" applyNumberFormat="1" applyFont="1" applyFill="1" applyBorder="1" applyAlignment="1" applyProtection="1">
      <alignment horizontal="center" vertical="center"/>
    </xf>
    <xf numFmtId="7" fontId="23" fillId="0" borderId="7" xfId="0" applyNumberFormat="1" applyFont="1" applyFill="1" applyBorder="1" applyAlignment="1" applyProtection="1">
      <alignment horizontal="center" vertical="center"/>
    </xf>
    <xf numFmtId="7" fontId="11" fillId="0" borderId="0" xfId="0" applyNumberFormat="1" applyFont="1" applyBorder="1" applyAlignment="1" applyProtection="1">
      <alignment horizontal="center" vertical="center"/>
    </xf>
    <xf numFmtId="167" fontId="23" fillId="8" borderId="38" xfId="1" applyNumberFormat="1" applyFont="1" applyFill="1" applyBorder="1" applyAlignment="1" applyProtection="1">
      <alignment horizontal="center" vertical="center"/>
    </xf>
    <xf numFmtId="167" fontId="11" fillId="8" borderId="39" xfId="0" applyNumberFormat="1" applyFont="1" applyFill="1" applyBorder="1" applyAlignment="1" applyProtection="1">
      <alignment horizontal="center" vertical="center"/>
    </xf>
    <xf numFmtId="0" fontId="8" fillId="7" borderId="32" xfId="0" applyFont="1" applyFill="1" applyBorder="1" applyAlignment="1" applyProtection="1">
      <alignment horizontal="center" vertical="center"/>
    </xf>
    <xf numFmtId="0" fontId="8" fillId="7" borderId="35" xfId="0" applyFont="1" applyFill="1" applyBorder="1" applyAlignment="1" applyProtection="1">
      <alignment horizontal="center" vertical="center"/>
    </xf>
    <xf numFmtId="0" fontId="8" fillId="7" borderId="33" xfId="0" applyFont="1" applyFill="1" applyBorder="1" applyAlignment="1" applyProtection="1">
      <alignment horizontal="center" vertical="center"/>
    </xf>
    <xf numFmtId="0" fontId="3" fillId="0" borderId="23" xfId="0" applyNumberFormat="1" applyFont="1" applyBorder="1" applyAlignment="1" applyProtection="1">
      <alignment horizontal="left" vertical="center" indent="1"/>
    </xf>
    <xf numFmtId="7" fontId="23" fillId="0" borderId="25" xfId="0" applyNumberFormat="1" applyFont="1" applyFill="1" applyBorder="1" applyAlignment="1" applyProtection="1">
      <alignment horizontal="center" vertical="center"/>
    </xf>
    <xf numFmtId="7" fontId="23" fillId="0" borderId="24" xfId="0" applyNumberFormat="1" applyFont="1" applyFill="1" applyBorder="1" applyAlignment="1" applyProtection="1">
      <alignment horizontal="center" vertical="center"/>
    </xf>
    <xf numFmtId="0" fontId="11" fillId="0" borderId="23" xfId="0" applyFont="1" applyBorder="1" applyAlignment="1" applyProtection="1"/>
    <xf numFmtId="0" fontId="11" fillId="0" borderId="24" xfId="0" applyFont="1" applyBorder="1" applyAlignment="1" applyProtection="1"/>
    <xf numFmtId="166" fontId="11" fillId="0" borderId="25" xfId="0" applyNumberFormat="1" applyFont="1" applyBorder="1" applyAlignment="1" applyProtection="1">
      <alignment horizontal="center" vertical="center"/>
    </xf>
    <xf numFmtId="166" fontId="11" fillId="0" borderId="23" xfId="0" applyNumberFormat="1" applyFont="1" applyBorder="1" applyAlignment="1" applyProtection="1">
      <alignment horizontal="center" vertical="center"/>
    </xf>
    <xf numFmtId="166" fontId="11" fillId="0" borderId="24" xfId="0" applyNumberFormat="1" applyFont="1" applyBorder="1" applyAlignment="1" applyProtection="1">
      <alignment horizontal="center" vertical="center"/>
    </xf>
    <xf numFmtId="1" fontId="11" fillId="2" borderId="27" xfId="0" applyNumberFormat="1" applyFont="1" applyFill="1" applyBorder="1" applyAlignment="1" applyProtection="1">
      <alignment horizontal="center" vertical="center"/>
      <protection locked="0"/>
    </xf>
    <xf numFmtId="0" fontId="3" fillId="0" borderId="28" xfId="0" applyNumberFormat="1" applyFont="1" applyBorder="1" applyAlignment="1" applyProtection="1">
      <alignment horizontal="left" vertical="center" indent="1"/>
    </xf>
    <xf numFmtId="7" fontId="11" fillId="0" borderId="7" xfId="0" applyNumberFormat="1" applyFont="1" applyBorder="1" applyAlignment="1" applyProtection="1">
      <alignment horizontal="center" vertical="center"/>
    </xf>
    <xf numFmtId="1" fontId="13" fillId="2" borderId="38" xfId="0" applyNumberFormat="1" applyFont="1" applyFill="1" applyBorder="1" applyAlignment="1" applyProtection="1">
      <alignment horizontal="center" vertical="center"/>
      <protection locked="0"/>
    </xf>
    <xf numFmtId="1" fontId="13" fillId="2" borderId="39" xfId="0" applyNumberFormat="1" applyFont="1" applyFill="1" applyBorder="1" applyAlignment="1" applyProtection="1">
      <alignment horizontal="center" vertical="center"/>
      <protection locked="0"/>
    </xf>
    <xf numFmtId="0" fontId="3" fillId="6" borderId="38" xfId="0" applyFont="1" applyFill="1" applyBorder="1" applyAlignment="1" applyProtection="1">
      <alignment horizontal="left" vertical="center" indent="1"/>
    </xf>
    <xf numFmtId="0" fontId="3" fillId="6" borderId="40" xfId="0" applyFont="1" applyFill="1" applyBorder="1" applyAlignment="1" applyProtection="1">
      <alignment horizontal="left" vertical="center" indent="1"/>
    </xf>
    <xf numFmtId="0" fontId="3" fillId="6" borderId="39" xfId="0" applyFont="1" applyFill="1" applyBorder="1" applyAlignment="1" applyProtection="1">
      <alignment horizontal="left" vertical="center" indent="1"/>
    </xf>
    <xf numFmtId="167" fontId="11" fillId="0" borderId="38" xfId="0" applyNumberFormat="1" applyFont="1" applyBorder="1" applyAlignment="1" applyProtection="1">
      <alignment horizontal="center" vertical="center"/>
    </xf>
    <xf numFmtId="167" fontId="0" fillId="0" borderId="39" xfId="0" applyNumberFormat="1" applyBorder="1" applyAlignment="1" applyProtection="1">
      <alignment horizontal="center" vertical="center"/>
    </xf>
    <xf numFmtId="167" fontId="23" fillId="0" borderId="38" xfId="1" applyNumberFormat="1" applyFont="1" applyFill="1" applyBorder="1" applyAlignment="1" applyProtection="1">
      <alignment horizontal="center" vertical="center"/>
    </xf>
    <xf numFmtId="0" fontId="2" fillId="0" borderId="30" xfId="0" applyFont="1"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7" fontId="23" fillId="2" borderId="25" xfId="0" applyNumberFormat="1" applyFont="1" applyFill="1" applyBorder="1" applyAlignment="1" applyProtection="1">
      <alignment horizontal="center" vertical="center"/>
      <protection locked="0"/>
    </xf>
    <xf numFmtId="7" fontId="23" fillId="2" borderId="23" xfId="0" applyNumberFormat="1" applyFont="1" applyFill="1" applyBorder="1" applyAlignment="1" applyProtection="1">
      <alignment horizontal="center" vertical="center"/>
      <protection locked="0"/>
    </xf>
    <xf numFmtId="1" fontId="23" fillId="2" borderId="32" xfId="0" applyNumberFormat="1" applyFont="1" applyFill="1" applyBorder="1" applyAlignment="1" applyProtection="1">
      <alignment horizontal="center" vertical="center"/>
      <protection locked="0"/>
    </xf>
    <xf numFmtId="1" fontId="23" fillId="2" borderId="33" xfId="0" applyNumberFormat="1" applyFont="1" applyFill="1" applyBorder="1" applyAlignment="1" applyProtection="1">
      <alignment horizontal="center" vertical="center"/>
      <protection locked="0"/>
    </xf>
    <xf numFmtId="0" fontId="17" fillId="0" borderId="34" xfId="0" applyFont="1" applyBorder="1" applyAlignment="1" applyProtection="1"/>
    <xf numFmtId="0" fontId="17" fillId="0" borderId="35" xfId="0" applyFont="1" applyBorder="1" applyAlignment="1" applyProtection="1"/>
    <xf numFmtId="0" fontId="17" fillId="0" borderId="33" xfId="0" applyFont="1" applyBorder="1" applyAlignment="1" applyProtection="1"/>
    <xf numFmtId="167" fontId="11" fillId="0" borderId="34" xfId="0" applyNumberFormat="1" applyFont="1" applyBorder="1" applyAlignment="1" applyProtection="1">
      <alignment horizontal="center" vertical="center"/>
    </xf>
    <xf numFmtId="167" fontId="11" fillId="0" borderId="33" xfId="0" applyNumberFormat="1" applyFont="1" applyBorder="1" applyAlignment="1" applyProtection="1">
      <alignment horizontal="center" vertical="center"/>
    </xf>
    <xf numFmtId="7" fontId="23" fillId="0" borderId="34" xfId="1" applyNumberFormat="1" applyFont="1" applyFill="1" applyBorder="1" applyAlignment="1" applyProtection="1">
      <alignment horizontal="center" vertical="center"/>
    </xf>
    <xf numFmtId="7" fontId="11" fillId="0" borderId="36" xfId="0" applyNumberFormat="1" applyFont="1" applyBorder="1" applyAlignment="1" applyProtection="1">
      <alignment horizontal="center" vertical="center"/>
    </xf>
    <xf numFmtId="0" fontId="2" fillId="0" borderId="23"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1" fontId="23" fillId="2" borderId="30" xfId="0" applyNumberFormat="1"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xf>
    <xf numFmtId="0" fontId="23" fillId="14" borderId="55" xfId="0" applyNumberFormat="1" applyFont="1" applyFill="1" applyBorder="1" applyAlignment="1" applyProtection="1">
      <alignment horizontal="left" vertical="center"/>
      <protection locked="0"/>
    </xf>
    <xf numFmtId="0" fontId="0" fillId="14" borderId="56" xfId="0" applyFill="1" applyBorder="1" applyAlignment="1" applyProtection="1">
      <alignment horizontal="left" vertical="center"/>
      <protection locked="0"/>
    </xf>
    <xf numFmtId="0" fontId="32" fillId="0" borderId="73" xfId="0" applyNumberFormat="1" applyFont="1" applyFill="1" applyBorder="1" applyAlignment="1" applyProtection="1">
      <alignment horizontal="left" vertical="center" indent="1"/>
      <protection locked="0"/>
    </xf>
    <xf numFmtId="0" fontId="33" fillId="0" borderId="0" xfId="0" applyFont="1" applyBorder="1" applyAlignment="1" applyProtection="1">
      <alignment horizontal="left" vertical="center" indent="1"/>
      <protection locked="0"/>
    </xf>
    <xf numFmtId="0" fontId="33" fillId="0" borderId="62" xfId="0" applyFont="1" applyBorder="1" applyAlignment="1" applyProtection="1">
      <alignment horizontal="left" vertical="center" indent="1"/>
      <protection locked="0"/>
    </xf>
    <xf numFmtId="0" fontId="32" fillId="0" borderId="55" xfId="0" applyNumberFormat="1" applyFont="1" applyFill="1" applyBorder="1" applyAlignment="1" applyProtection="1">
      <alignment horizontal="left" vertical="center" indent="1"/>
      <protection locked="0"/>
    </xf>
    <xf numFmtId="0" fontId="33" fillId="0" borderId="56" xfId="0" applyFont="1" applyBorder="1" applyAlignment="1" applyProtection="1">
      <alignment horizontal="left" vertical="center" indent="1"/>
      <protection locked="0"/>
    </xf>
    <xf numFmtId="0" fontId="33" fillId="0" borderId="63" xfId="0" applyFont="1" applyBorder="1" applyAlignment="1" applyProtection="1">
      <alignment horizontal="left" vertical="center" indent="1"/>
      <protection locked="0"/>
    </xf>
    <xf numFmtId="0" fontId="2" fillId="0" borderId="53" xfId="0" applyFont="1" applyBorder="1" applyAlignment="1" applyProtection="1">
      <alignment horizontal="left" vertical="top" wrapText="1" indent="1"/>
    </xf>
    <xf numFmtId="0" fontId="2" fillId="0" borderId="51" xfId="0" applyFont="1" applyBorder="1" applyAlignment="1" applyProtection="1">
      <alignment horizontal="left" vertical="top" wrapText="1"/>
    </xf>
    <xf numFmtId="0" fontId="2" fillId="0" borderId="54" xfId="0" applyFont="1" applyBorder="1" applyAlignment="1" applyProtection="1">
      <alignment horizontal="left" vertical="top" wrapText="1"/>
    </xf>
    <xf numFmtId="0" fontId="2" fillId="0" borderId="61"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62" xfId="0" applyFont="1" applyBorder="1" applyAlignment="1" applyProtection="1">
      <alignment horizontal="left" vertical="top" wrapText="1"/>
    </xf>
    <xf numFmtId="0" fontId="2" fillId="0" borderId="47" xfId="0" applyFont="1" applyBorder="1" applyAlignment="1" applyProtection="1">
      <alignment horizontal="left" vertical="top" wrapText="1"/>
    </xf>
    <xf numFmtId="0" fontId="2" fillId="0" borderId="44" xfId="0" applyFont="1" applyBorder="1" applyAlignment="1" applyProtection="1">
      <alignment horizontal="left" vertical="top" wrapText="1"/>
    </xf>
    <xf numFmtId="0" fontId="2" fillId="0" borderId="45" xfId="0" applyFont="1" applyBorder="1" applyAlignment="1" applyProtection="1">
      <alignment horizontal="left" vertical="top" wrapText="1"/>
    </xf>
    <xf numFmtId="0" fontId="6" fillId="0" borderId="55" xfId="0" applyFont="1" applyBorder="1" applyAlignment="1" applyProtection="1">
      <alignment horizontal="center" vertical="center"/>
    </xf>
    <xf numFmtId="0" fontId="6" fillId="0" borderId="56" xfId="0" applyFont="1" applyBorder="1" applyAlignment="1" applyProtection="1">
      <alignment horizontal="center" vertical="center"/>
    </xf>
    <xf numFmtId="0" fontId="6" fillId="0" borderId="57" xfId="0" applyFont="1" applyBorder="1" applyAlignment="1" applyProtection="1">
      <alignment horizontal="center" vertical="center"/>
    </xf>
    <xf numFmtId="0" fontId="8" fillId="10" borderId="44" xfId="0" applyFont="1" applyFill="1" applyBorder="1" applyAlignment="1" applyProtection="1">
      <alignment horizontal="center" vertical="center" wrapText="1"/>
    </xf>
    <xf numFmtId="0" fontId="8" fillId="10" borderId="60" xfId="0" applyFont="1" applyFill="1" applyBorder="1" applyAlignment="1" applyProtection="1">
      <alignment horizontal="center" vertical="center" wrapText="1"/>
    </xf>
    <xf numFmtId="0" fontId="8" fillId="0" borderId="55" xfId="0" applyFont="1" applyBorder="1" applyAlignment="1" applyProtection="1">
      <alignment horizontal="center" vertical="center" wrapText="1"/>
    </xf>
    <xf numFmtId="0" fontId="0" fillId="0" borderId="63" xfId="0" applyBorder="1" applyAlignment="1" applyProtection="1">
      <alignment horizontal="center" vertical="center" wrapText="1"/>
    </xf>
    <xf numFmtId="0" fontId="19" fillId="0" borderId="52" xfId="0" applyFont="1" applyBorder="1" applyAlignment="1" applyProtection="1">
      <alignment horizontal="center" vertical="center" wrapText="1"/>
    </xf>
    <xf numFmtId="0" fontId="27" fillId="0" borderId="59" xfId="0" applyFont="1" applyBorder="1" applyAlignment="1" applyProtection="1">
      <alignment horizontal="center" vertical="center" wrapText="1"/>
    </xf>
    <xf numFmtId="0" fontId="27" fillId="0" borderId="69" xfId="0" applyFont="1" applyBorder="1" applyAlignment="1" applyProtection="1">
      <alignment horizontal="center" vertical="center" wrapText="1"/>
    </xf>
    <xf numFmtId="0" fontId="8" fillId="0" borderId="64" xfId="0" applyFont="1" applyBorder="1" applyAlignment="1" applyProtection="1">
      <alignment horizontal="center" vertical="center" wrapText="1"/>
    </xf>
    <xf numFmtId="0" fontId="8" fillId="0" borderId="65" xfId="0" applyFont="1" applyBorder="1" applyAlignment="1" applyProtection="1">
      <alignment horizontal="center" vertical="center" wrapText="1"/>
    </xf>
    <xf numFmtId="0" fontId="24" fillId="0" borderId="64" xfId="0" applyNumberFormat="1" applyFont="1" applyFill="1" applyBorder="1" applyAlignment="1" applyProtection="1">
      <alignment horizontal="center" vertical="center" wrapText="1"/>
    </xf>
    <xf numFmtId="0" fontId="2" fillId="0" borderId="51" xfId="0" applyFont="1" applyBorder="1" applyAlignment="1" applyProtection="1">
      <alignment horizontal="center" vertical="center" wrapText="1"/>
    </xf>
    <xf numFmtId="0" fontId="2" fillId="0" borderId="54" xfId="0" applyFont="1" applyBorder="1" applyAlignment="1" applyProtection="1">
      <alignment horizontal="center" vertical="center" wrapText="1"/>
    </xf>
    <xf numFmtId="0" fontId="2" fillId="0" borderId="70" xfId="0" applyFont="1" applyBorder="1" applyAlignment="1" applyProtection="1">
      <alignment horizontal="center" vertical="center" wrapText="1"/>
    </xf>
    <xf numFmtId="0" fontId="2" fillId="0" borderId="44" xfId="0" applyFont="1" applyBorder="1" applyAlignment="1" applyProtection="1">
      <alignment horizontal="center" vertical="center" wrapText="1"/>
    </xf>
    <xf numFmtId="0" fontId="2" fillId="0" borderId="45" xfId="0" applyFont="1" applyBorder="1" applyAlignment="1" applyProtection="1">
      <alignment horizontal="center" vertical="center" wrapText="1"/>
    </xf>
    <xf numFmtId="0" fontId="10" fillId="0" borderId="64" xfId="0" applyFont="1" applyBorder="1" applyAlignment="1" applyProtection="1">
      <alignment horizontal="center" vertical="center" wrapText="1"/>
    </xf>
    <xf numFmtId="0" fontId="10" fillId="0" borderId="54" xfId="0" applyFont="1" applyBorder="1" applyAlignment="1" applyProtection="1">
      <alignment horizontal="center" vertical="center" wrapText="1"/>
    </xf>
    <xf numFmtId="0" fontId="10" fillId="0" borderId="70" xfId="0" applyFont="1" applyBorder="1" applyAlignment="1" applyProtection="1">
      <alignment horizontal="center" vertical="center"/>
    </xf>
    <xf numFmtId="0" fontId="10" fillId="0" borderId="45" xfId="0" applyFont="1" applyBorder="1" applyAlignment="1" applyProtection="1">
      <alignment horizontal="center" vertical="center"/>
    </xf>
    <xf numFmtId="0" fontId="12" fillId="0" borderId="52"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49" fontId="13" fillId="2" borderId="84" xfId="0" applyNumberFormat="1" applyFont="1" applyFill="1" applyBorder="1" applyAlignment="1" applyProtection="1">
      <alignment horizontal="center" vertical="center"/>
      <protection locked="0"/>
    </xf>
    <xf numFmtId="49" fontId="13" fillId="2" borderId="85" xfId="0" applyNumberFormat="1" applyFont="1" applyFill="1" applyBorder="1" applyAlignment="1" applyProtection="1">
      <alignment horizontal="center" vertical="center"/>
      <protection locked="0"/>
    </xf>
    <xf numFmtId="49" fontId="13" fillId="2" borderId="86" xfId="0" applyNumberFormat="1" applyFont="1" applyFill="1" applyBorder="1" applyAlignment="1" applyProtection="1">
      <alignment horizontal="center" vertical="center"/>
      <protection locked="0"/>
    </xf>
    <xf numFmtId="49" fontId="13" fillId="14" borderId="84" xfId="0" applyNumberFormat="1" applyFont="1" applyFill="1" applyBorder="1" applyAlignment="1" applyProtection="1">
      <alignment horizontal="center" vertical="center"/>
      <protection locked="0"/>
    </xf>
    <xf numFmtId="49" fontId="13" fillId="14" borderId="85" xfId="0" applyNumberFormat="1" applyFont="1" applyFill="1" applyBorder="1" applyAlignment="1" applyProtection="1">
      <alignment horizontal="center" vertical="center"/>
      <protection locked="0"/>
    </xf>
    <xf numFmtId="49" fontId="13" fillId="14" borderId="86" xfId="0" applyNumberFormat="1" applyFont="1" applyFill="1" applyBorder="1" applyAlignment="1" applyProtection="1">
      <alignment horizontal="center" vertical="center"/>
      <protection locked="0"/>
    </xf>
    <xf numFmtId="0" fontId="10" fillId="16" borderId="25" xfId="0" applyNumberFormat="1" applyFont="1" applyFill="1" applyBorder="1" applyAlignment="1" applyProtection="1">
      <alignment horizontal="center" vertical="center"/>
    </xf>
    <xf numFmtId="0" fontId="10" fillId="16" borderId="23" xfId="0" applyNumberFormat="1" applyFont="1" applyFill="1" applyBorder="1" applyAlignment="1" applyProtection="1">
      <alignment horizontal="center" vertical="center"/>
    </xf>
    <xf numFmtId="0" fontId="10" fillId="16" borderId="24" xfId="0" applyNumberFormat="1" applyFont="1" applyFill="1" applyBorder="1" applyAlignment="1" applyProtection="1">
      <alignment horizontal="center" vertical="center"/>
    </xf>
    <xf numFmtId="0" fontId="33" fillId="2" borderId="25" xfId="0" applyNumberFormat="1" applyFont="1" applyFill="1" applyBorder="1" applyAlignment="1" applyProtection="1">
      <alignment horizontal="left" vertical="center" indent="2"/>
      <protection locked="0"/>
    </xf>
    <xf numFmtId="0" fontId="33" fillId="2" borderId="23" xfId="0" applyNumberFormat="1" applyFont="1" applyFill="1" applyBorder="1" applyAlignment="1" applyProtection="1">
      <alignment horizontal="left" vertical="center" indent="2"/>
      <protection locked="0"/>
    </xf>
    <xf numFmtId="0" fontId="33" fillId="2" borderId="24" xfId="0" applyNumberFormat="1" applyFont="1" applyFill="1" applyBorder="1" applyAlignment="1" applyProtection="1">
      <alignment horizontal="left" vertical="center" indent="2"/>
      <protection locked="0"/>
    </xf>
    <xf numFmtId="0" fontId="11" fillId="12" borderId="23" xfId="0" applyNumberFormat="1" applyFont="1" applyFill="1" applyBorder="1" applyAlignment="1" applyProtection="1">
      <alignment horizontal="left" vertical="center" indent="2"/>
      <protection locked="0"/>
    </xf>
    <xf numFmtId="0" fontId="42" fillId="12" borderId="23" xfId="0" applyFont="1" applyFill="1" applyBorder="1" applyAlignment="1">
      <alignment horizontal="left" vertical="center" indent="2"/>
    </xf>
    <xf numFmtId="0" fontId="42" fillId="12" borderId="24" xfId="0" applyFont="1" applyFill="1" applyBorder="1" applyAlignment="1">
      <alignment horizontal="left" vertical="center" indent="2"/>
    </xf>
    <xf numFmtId="0" fontId="32" fillId="0" borderId="64" xfId="0" applyNumberFormat="1" applyFont="1" applyFill="1" applyBorder="1" applyAlignment="1" applyProtection="1">
      <alignment horizontal="left" vertical="center" indent="1"/>
      <protection locked="0"/>
    </xf>
    <xf numFmtId="0" fontId="33" fillId="0" borderId="51" xfId="0" applyFont="1" applyBorder="1" applyAlignment="1" applyProtection="1">
      <alignment horizontal="left" vertical="center" indent="1"/>
      <protection locked="0"/>
    </xf>
    <xf numFmtId="0" fontId="33" fillId="0" borderId="54" xfId="0" applyFont="1" applyBorder="1" applyAlignment="1" applyProtection="1">
      <alignment horizontal="left" vertical="center" indent="1"/>
      <protection locked="0"/>
    </xf>
    <xf numFmtId="0" fontId="32" fillId="0" borderId="56" xfId="0" applyNumberFormat="1" applyFont="1" applyFill="1" applyBorder="1" applyAlignment="1" applyProtection="1">
      <alignment horizontal="left" vertical="center" indent="1"/>
      <protection locked="0"/>
    </xf>
    <xf numFmtId="0" fontId="32" fillId="0" borderId="63" xfId="0" applyNumberFormat="1" applyFont="1" applyFill="1" applyBorder="1" applyAlignment="1" applyProtection="1">
      <alignment horizontal="left" vertical="center" indent="1"/>
      <protection locked="0"/>
    </xf>
    <xf numFmtId="0" fontId="32" fillId="0" borderId="79" xfId="0" applyNumberFormat="1" applyFont="1" applyFill="1" applyBorder="1" applyAlignment="1" applyProtection="1">
      <alignment horizontal="left" vertical="center" indent="1"/>
      <protection locked="0"/>
    </xf>
    <xf numFmtId="0" fontId="32" fillId="0" borderId="80" xfId="0" applyNumberFormat="1" applyFont="1" applyFill="1" applyBorder="1" applyAlignment="1" applyProtection="1">
      <alignment horizontal="left" vertical="center" indent="1"/>
      <protection locked="0"/>
    </xf>
    <xf numFmtId="0" fontId="32" fillId="0" borderId="77" xfId="0" applyNumberFormat="1" applyFont="1" applyFill="1" applyBorder="1" applyAlignment="1" applyProtection="1">
      <alignment horizontal="left" vertical="center" indent="1"/>
      <protection locked="0"/>
    </xf>
    <xf numFmtId="0" fontId="32" fillId="0" borderId="51" xfId="0" applyNumberFormat="1" applyFont="1" applyFill="1" applyBorder="1" applyAlignment="1" applyProtection="1">
      <alignment horizontal="left" vertical="center" indent="1"/>
      <protection locked="0"/>
    </xf>
    <xf numFmtId="0" fontId="32" fillId="0" borderId="54" xfId="0" applyNumberFormat="1" applyFont="1" applyFill="1" applyBorder="1" applyAlignment="1" applyProtection="1">
      <alignment horizontal="left" vertical="center" indent="1"/>
      <protection locked="0"/>
    </xf>
    <xf numFmtId="167" fontId="11" fillId="8" borderId="35" xfId="0" applyNumberFormat="1" applyFont="1" applyFill="1" applyBorder="1" applyAlignment="1" applyProtection="1">
      <alignment horizontal="center" vertical="center"/>
    </xf>
    <xf numFmtId="167" fontId="11" fillId="8" borderId="36" xfId="0" applyNumberFormat="1" applyFont="1" applyFill="1" applyBorder="1" applyAlignment="1" applyProtection="1">
      <alignment horizontal="center" vertical="center"/>
    </xf>
    <xf numFmtId="0" fontId="41" fillId="16" borderId="23" xfId="2" applyNumberFormat="1" applyFill="1" applyBorder="1" applyAlignment="1" applyProtection="1">
      <alignment horizontal="left" vertical="center" indent="2"/>
    </xf>
    <xf numFmtId="0" fontId="0" fillId="0" borderId="23" xfId="0" applyBorder="1" applyAlignment="1">
      <alignment horizontal="left" vertical="center" indent="2"/>
    </xf>
    <xf numFmtId="0" fontId="0" fillId="0" borderId="24" xfId="0" applyBorder="1" applyAlignment="1">
      <alignment horizontal="left" vertical="center" indent="2"/>
    </xf>
    <xf numFmtId="0" fontId="2" fillId="0" borderId="64" xfId="0" applyFont="1" applyBorder="1" applyAlignment="1" applyProtection="1">
      <alignment horizontal="center" vertical="center" wrapText="1"/>
    </xf>
    <xf numFmtId="0" fontId="2" fillId="0" borderId="82"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90" xfId="0" applyFont="1" applyBorder="1" applyAlignment="1" applyProtection="1">
      <alignment horizontal="center" vertical="center" wrapText="1"/>
    </xf>
    <xf numFmtId="0" fontId="0" fillId="0" borderId="51" xfId="0" applyBorder="1" applyAlignment="1" applyProtection="1">
      <alignment horizontal="center" vertical="center" wrapText="1"/>
    </xf>
    <xf numFmtId="0" fontId="0" fillId="0" borderId="51" xfId="0" applyBorder="1" applyAlignment="1">
      <alignment horizontal="center" vertical="center" wrapText="1"/>
    </xf>
    <xf numFmtId="0" fontId="0" fillId="0" borderId="66" xfId="0" applyBorder="1" applyAlignment="1">
      <alignment horizontal="center" vertical="center" wrapText="1"/>
    </xf>
    <xf numFmtId="0" fontId="0" fillId="0" borderId="9" xfId="0" applyBorder="1" applyAlignment="1">
      <alignment horizontal="center" vertical="center"/>
    </xf>
    <xf numFmtId="0" fontId="0" fillId="0" borderId="83" xfId="0" applyBorder="1" applyAlignment="1">
      <alignment horizontal="center" vertical="center"/>
    </xf>
    <xf numFmtId="49" fontId="36" fillId="16" borderId="84" xfId="0" applyNumberFormat="1" applyFont="1" applyFill="1" applyBorder="1" applyAlignment="1" applyProtection="1">
      <alignment horizontal="left" vertical="center" indent="1"/>
    </xf>
    <xf numFmtId="49" fontId="36" fillId="16" borderId="85" xfId="0" applyNumberFormat="1" applyFont="1" applyFill="1" applyBorder="1" applyAlignment="1" applyProtection="1">
      <alignment horizontal="left" vertical="center" indent="1"/>
    </xf>
    <xf numFmtId="49" fontId="36" fillId="16" borderId="86" xfId="0" applyNumberFormat="1" applyFont="1" applyFill="1" applyBorder="1" applyAlignment="1" applyProtection="1">
      <alignment horizontal="left" vertical="center" indent="1"/>
    </xf>
    <xf numFmtId="0" fontId="36" fillId="16" borderId="55" xfId="0" applyNumberFormat="1" applyFont="1" applyFill="1" applyBorder="1" applyAlignment="1" applyProtection="1">
      <alignment horizontal="left" vertical="center"/>
    </xf>
    <xf numFmtId="0" fontId="37" fillId="16" borderId="56" xfId="0" applyFont="1" applyFill="1" applyBorder="1" applyAlignment="1" applyProtection="1">
      <alignment horizontal="left" vertical="center"/>
    </xf>
    <xf numFmtId="0" fontId="36" fillId="16" borderId="55" xfId="0" applyNumberFormat="1" applyFont="1" applyFill="1" applyBorder="1" applyAlignment="1" applyProtection="1">
      <alignment horizontal="left" vertical="center" indent="1"/>
    </xf>
    <xf numFmtId="0" fontId="38" fillId="16" borderId="56" xfId="0" applyFont="1" applyFill="1" applyBorder="1" applyAlignment="1" applyProtection="1">
      <alignment horizontal="left" vertical="center" indent="1"/>
    </xf>
    <xf numFmtId="0" fontId="38" fillId="16" borderId="63" xfId="0" applyFont="1" applyFill="1" applyBorder="1" applyAlignment="1" applyProtection="1">
      <alignment horizontal="left" vertical="center" indent="1"/>
    </xf>
    <xf numFmtId="0" fontId="35" fillId="16" borderId="75" xfId="0" applyNumberFormat="1" applyFont="1" applyFill="1" applyBorder="1" applyAlignment="1" applyProtection="1">
      <alignment horizontal="center" vertical="center"/>
    </xf>
    <xf numFmtId="0" fontId="35" fillId="16" borderId="56" xfId="0" applyNumberFormat="1" applyFont="1" applyFill="1" applyBorder="1" applyAlignment="1" applyProtection="1">
      <alignment horizontal="center" vertical="center"/>
    </xf>
    <xf numFmtId="0" fontId="35" fillId="16" borderId="63" xfId="0" applyNumberFormat="1" applyFont="1" applyFill="1" applyBorder="1" applyAlignment="1" applyProtection="1">
      <alignment horizontal="center" vertical="center"/>
    </xf>
    <xf numFmtId="0" fontId="11" fillId="2" borderId="0"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3" fillId="2" borderId="9"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11" fillId="2" borderId="12" xfId="0" applyFont="1" applyFill="1" applyBorder="1" applyAlignment="1" applyProtection="1">
      <alignment vertical="center"/>
      <protection locked="0"/>
    </xf>
    <xf numFmtId="0" fontId="11" fillId="2" borderId="13"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11" fillId="2" borderId="0" xfId="0" applyFont="1" applyFill="1" applyAlignment="1" applyProtection="1">
      <alignment vertical="center"/>
      <protection locked="0"/>
    </xf>
    <xf numFmtId="0" fontId="11" fillId="2" borderId="5" xfId="0" applyFont="1" applyFill="1" applyBorder="1" applyAlignment="1" applyProtection="1">
      <alignment vertical="center"/>
      <protection locked="0"/>
    </xf>
    <xf numFmtId="0" fontId="11" fillId="2" borderId="14" xfId="0" applyFont="1" applyFill="1" applyBorder="1" applyAlignment="1" applyProtection="1">
      <alignment vertical="center"/>
      <protection locked="0"/>
    </xf>
    <xf numFmtId="0" fontId="5" fillId="0" borderId="43" xfId="0" applyNumberFormat="1" applyFont="1" applyFill="1" applyBorder="1" applyAlignment="1" applyProtection="1">
      <alignment horizontal="center"/>
    </xf>
    <xf numFmtId="0" fontId="5" fillId="0" borderId="48" xfId="0" applyNumberFormat="1" applyFont="1" applyFill="1" applyBorder="1" applyAlignment="1" applyProtection="1">
      <alignment horizontal="center"/>
    </xf>
    <xf numFmtId="0" fontId="5" fillId="0" borderId="94" xfId="0" applyNumberFormat="1" applyFont="1" applyFill="1" applyBorder="1" applyAlignment="1" applyProtection="1">
      <alignment horizontal="center"/>
    </xf>
    <xf numFmtId="0" fontId="6" fillId="9" borderId="91" xfId="0" applyFont="1" applyFill="1" applyBorder="1" applyAlignment="1" applyProtection="1">
      <alignment horizontal="center" vertical="center" wrapText="1"/>
    </xf>
    <xf numFmtId="0" fontId="6" fillId="9" borderId="92" xfId="0" applyFont="1" applyFill="1" applyBorder="1" applyAlignment="1" applyProtection="1">
      <alignment horizontal="center" vertical="center" wrapText="1"/>
    </xf>
    <xf numFmtId="0" fontId="6" fillId="9" borderId="93" xfId="0" applyFont="1" applyFill="1" applyBorder="1" applyAlignment="1" applyProtection="1">
      <alignment horizontal="center" vertical="center" wrapText="1"/>
    </xf>
    <xf numFmtId="0" fontId="6" fillId="9" borderId="73" xfId="0" applyFont="1" applyFill="1" applyBorder="1" applyAlignment="1" applyProtection="1">
      <alignment horizontal="center" vertical="center" wrapText="1"/>
    </xf>
    <xf numFmtId="0" fontId="6" fillId="9" borderId="0" xfId="0" applyFont="1" applyFill="1" applyBorder="1" applyAlignment="1" applyProtection="1">
      <alignment horizontal="center" vertical="center" wrapText="1"/>
    </xf>
    <xf numFmtId="0" fontId="6" fillId="9" borderId="46" xfId="0" applyFont="1" applyFill="1" applyBorder="1" applyAlignment="1" applyProtection="1">
      <alignment horizontal="center" vertical="center" wrapText="1"/>
    </xf>
    <xf numFmtId="0" fontId="6" fillId="0" borderId="47" xfId="0" applyFont="1" applyBorder="1" applyAlignment="1" applyProtection="1">
      <alignment horizontal="center" vertical="center"/>
    </xf>
    <xf numFmtId="0" fontId="0" fillId="0" borderId="44" xfId="0" applyBorder="1" applyAlignment="1" applyProtection="1"/>
    <xf numFmtId="0" fontId="0" fillId="0" borderId="48" xfId="0" applyBorder="1" applyAlignment="1" applyProtection="1"/>
    <xf numFmtId="0" fontId="0" fillId="0" borderId="49" xfId="0" applyBorder="1" applyAlignment="1" applyProtection="1"/>
    <xf numFmtId="0" fontId="25" fillId="0" borderId="50" xfId="0" applyNumberFormat="1" applyFont="1" applyFill="1" applyBorder="1" applyAlignment="1" applyProtection="1">
      <alignment horizontal="center" vertical="center" textRotation="90"/>
    </xf>
    <xf numFmtId="0" fontId="19" fillId="0" borderId="58" xfId="0" applyFont="1" applyBorder="1" applyAlignment="1" applyProtection="1">
      <alignment horizontal="center"/>
    </xf>
    <xf numFmtId="0" fontId="19" fillId="0" borderId="68" xfId="0" applyFont="1" applyBorder="1" applyAlignment="1" applyProtection="1">
      <alignment horizontal="center"/>
    </xf>
    <xf numFmtId="0" fontId="7" fillId="0" borderId="52" xfId="0" applyNumberFormat="1" applyFont="1" applyFill="1" applyBorder="1" applyAlignment="1" applyProtection="1">
      <alignment horizontal="center" vertical="center" textRotation="90"/>
    </xf>
    <xf numFmtId="0" fontId="8" fillId="0" borderId="59" xfId="0" applyFont="1" applyBorder="1" applyAlignment="1" applyProtection="1"/>
    <xf numFmtId="0" fontId="8" fillId="0" borderId="69" xfId="0" applyFont="1" applyBorder="1" applyAlignment="1" applyProtection="1"/>
    <xf numFmtId="0" fontId="25" fillId="0" borderId="52" xfId="0" applyNumberFormat="1" applyFont="1" applyFill="1" applyBorder="1" applyAlignment="1" applyProtection="1">
      <alignment horizontal="center" vertical="center" textRotation="90" wrapText="1"/>
    </xf>
    <xf numFmtId="0" fontId="19" fillId="0" borderId="59" xfId="0" applyFont="1" applyBorder="1" applyAlignment="1" applyProtection="1">
      <alignment horizontal="center" vertical="center" textRotation="90" wrapText="1"/>
    </xf>
    <xf numFmtId="0" fontId="19" fillId="0" borderId="69" xfId="0" applyFont="1" applyBorder="1" applyAlignment="1" applyProtection="1">
      <alignment horizontal="center" vertical="center" textRotation="90" wrapText="1"/>
    </xf>
    <xf numFmtId="0" fontId="2" fillId="0" borderId="52" xfId="0" applyFont="1" applyBorder="1" applyAlignment="1" applyProtection="1"/>
    <xf numFmtId="0" fontId="0" fillId="0" borderId="69" xfId="0" applyBorder="1" applyAlignment="1" applyProtection="1"/>
    <xf numFmtId="0" fontId="7" fillId="7" borderId="41" xfId="0" applyNumberFormat="1" applyFont="1" applyFill="1" applyBorder="1" applyAlignment="1" applyProtection="1">
      <alignment horizontal="right" vertical="center" indent="3"/>
    </xf>
    <xf numFmtId="0" fontId="7" fillId="7" borderId="95" xfId="0" applyNumberFormat="1" applyFont="1" applyFill="1" applyBorder="1" applyAlignment="1" applyProtection="1">
      <alignment horizontal="right" vertical="center" indent="3"/>
    </xf>
    <xf numFmtId="0" fontId="7" fillId="7" borderId="42" xfId="0" applyNumberFormat="1" applyFont="1" applyFill="1" applyBorder="1" applyAlignment="1" applyProtection="1">
      <alignment horizontal="right" vertical="center" indent="3"/>
    </xf>
    <xf numFmtId="0" fontId="5" fillId="2" borderId="96" xfId="0" applyNumberFormat="1" applyFont="1" applyFill="1" applyBorder="1" applyAlignment="1" applyProtection="1">
      <alignment horizontal="center" vertical="center" wrapText="1"/>
    </xf>
    <xf numFmtId="0" fontId="0" fillId="0" borderId="81" xfId="0" applyBorder="1" applyAlignment="1">
      <alignment horizontal="center" vertical="center"/>
    </xf>
    <xf numFmtId="0" fontId="0" fillId="0" borderId="80" xfId="0" applyBorder="1" applyAlignment="1">
      <alignment horizontal="center" vertical="center"/>
    </xf>
    <xf numFmtId="0" fontId="7" fillId="7" borderId="92" xfId="0" applyNumberFormat="1" applyFont="1" applyFill="1" applyBorder="1" applyAlignment="1" applyProtection="1">
      <alignment horizontal="center" vertical="center" wrapText="1"/>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0" fillId="0" borderId="0" xfId="0" applyBorder="1" applyAlignment="1">
      <alignment horizontal="center" vertical="center" wrapText="1"/>
    </xf>
    <xf numFmtId="0" fontId="0" fillId="0" borderId="46" xfId="0" applyBorder="1" applyAlignment="1">
      <alignment horizontal="center" vertical="center" wrapText="1"/>
    </xf>
    <xf numFmtId="0" fontId="45" fillId="12" borderId="99" xfId="0" applyFont="1" applyFill="1" applyBorder="1" applyAlignment="1">
      <alignment horizontal="center" vertical="center" wrapText="1"/>
    </xf>
    <xf numFmtId="0" fontId="45" fillId="12" borderId="92" xfId="0" applyFont="1" applyFill="1" applyBorder="1" applyAlignment="1">
      <alignment horizontal="center" vertical="center" wrapText="1"/>
    </xf>
    <xf numFmtId="0" fontId="45" fillId="12" borderId="93" xfId="0" applyFont="1" applyFill="1" applyBorder="1" applyAlignment="1">
      <alignment horizontal="center" vertical="center" wrapText="1"/>
    </xf>
    <xf numFmtId="0" fontId="45" fillId="12" borderId="61" xfId="0" applyFont="1" applyFill="1" applyBorder="1" applyAlignment="1">
      <alignment horizontal="center" vertical="center" wrapText="1"/>
    </xf>
    <xf numFmtId="0" fontId="45" fillId="12" borderId="0" xfId="0" applyFont="1" applyFill="1" applyBorder="1" applyAlignment="1">
      <alignment horizontal="center" vertical="center" wrapText="1"/>
    </xf>
    <xf numFmtId="0" fontId="45" fillId="12" borderId="46" xfId="0" applyFont="1" applyFill="1" applyBorder="1" applyAlignment="1">
      <alignment horizontal="center" vertical="center" wrapText="1"/>
    </xf>
    <xf numFmtId="0" fontId="0" fillId="0" borderId="96" xfId="0" applyBorder="1" applyAlignment="1">
      <alignment horizontal="center" vertical="center"/>
    </xf>
    <xf numFmtId="0" fontId="7" fillId="7" borderId="61"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0" fillId="0" borderId="61" xfId="0" applyBorder="1" applyAlignment="1">
      <alignment horizontal="center" vertical="center" wrapText="1"/>
    </xf>
    <xf numFmtId="0" fontId="0" fillId="0" borderId="96" xfId="0" applyBorder="1" applyAlignment="1">
      <alignment horizontal="center" vertical="center" wrapText="1"/>
    </xf>
    <xf numFmtId="0" fontId="0" fillId="0" borderId="80" xfId="0" applyBorder="1" applyAlignment="1">
      <alignment horizontal="center" vertical="center" wrapText="1"/>
    </xf>
    <xf numFmtId="0" fontId="0" fillId="0" borderId="97" xfId="0" applyBorder="1" applyAlignment="1">
      <alignment horizontal="center" vertical="center" wrapText="1"/>
    </xf>
    <xf numFmtId="0" fontId="32" fillId="2" borderId="55" xfId="0" applyNumberFormat="1" applyFont="1" applyFill="1" applyBorder="1" applyAlignment="1" applyProtection="1">
      <alignment horizontal="left" vertical="center" indent="1"/>
      <protection locked="0"/>
    </xf>
    <xf numFmtId="0" fontId="33" fillId="2" borderId="56" xfId="0" applyFont="1" applyFill="1" applyBorder="1" applyAlignment="1" applyProtection="1">
      <alignment horizontal="left" vertical="center" indent="1"/>
      <protection locked="0"/>
    </xf>
    <xf numFmtId="0" fontId="33" fillId="2" borderId="63" xfId="0" applyFont="1" applyFill="1" applyBorder="1" applyAlignment="1" applyProtection="1">
      <alignment horizontal="left" vertical="center" indent="1"/>
      <protection locked="0"/>
    </xf>
    <xf numFmtId="0" fontId="12" fillId="0" borderId="67" xfId="0" applyFont="1" applyBorder="1" applyAlignment="1" applyProtection="1">
      <alignment horizontal="center" vertical="center" wrapText="1"/>
    </xf>
    <xf numFmtId="0" fontId="12" fillId="0" borderId="71" xfId="0" applyFont="1" applyBorder="1" applyAlignment="1" applyProtection="1">
      <alignment horizontal="center" vertical="center" wrapText="1"/>
    </xf>
    <xf numFmtId="0" fontId="34" fillId="15" borderId="0" xfId="0" applyFont="1" applyFill="1" applyAlignment="1" applyProtection="1">
      <alignment horizontal="center"/>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79"/>
  <sheetViews>
    <sheetView tabSelected="1" topLeftCell="A13" zoomScaleNormal="100" workbookViewId="0">
      <selection activeCell="M31" sqref="M31:AD33"/>
    </sheetView>
  </sheetViews>
  <sheetFormatPr defaultColWidth="9.140625" defaultRowHeight="15" x14ac:dyDescent="0.25"/>
  <cols>
    <col min="1" max="6" width="4.5703125" style="53" customWidth="1"/>
    <col min="7" max="7" width="5.85546875" style="53" customWidth="1"/>
    <col min="8" max="8" width="5.28515625" style="53" customWidth="1"/>
    <col min="9" max="9" width="8.42578125" style="53" customWidth="1"/>
    <col min="10" max="10" width="7.28515625" style="53" customWidth="1"/>
    <col min="11" max="11" width="8.42578125" style="53" customWidth="1"/>
    <col min="12" max="12" width="11" style="53" customWidth="1"/>
    <col min="13" max="13" width="6.5703125" style="53" customWidth="1"/>
    <col min="14" max="14" width="19.28515625" style="53" customWidth="1"/>
    <col min="15" max="15" width="1.85546875" style="53" customWidth="1"/>
    <col min="16" max="16" width="9.28515625" style="53" customWidth="1"/>
    <col min="17" max="17" width="12.7109375" style="53" customWidth="1"/>
    <col min="18" max="18" width="18.42578125" style="53" customWidth="1"/>
    <col min="19" max="19" width="10" style="53" customWidth="1"/>
    <col min="20" max="20" width="12" style="53" customWidth="1"/>
    <col min="21" max="22" width="8.140625" style="53" customWidth="1"/>
    <col min="23" max="23" width="6" style="53" customWidth="1"/>
    <col min="24" max="24" width="1.140625" style="56" customWidth="1"/>
    <col min="25" max="25" width="0.140625" style="56" customWidth="1"/>
    <col min="26" max="26" width="5.85546875" style="56" customWidth="1"/>
    <col min="27" max="27" width="5.140625" style="56" customWidth="1"/>
    <col min="28" max="28" width="6.85546875" style="56" customWidth="1"/>
    <col min="29" max="29" width="5.85546875" style="56" customWidth="1"/>
    <col min="30" max="30" width="6.42578125" style="56" customWidth="1"/>
    <col min="31" max="256" width="9.140625" style="56"/>
    <col min="257" max="262" width="4.5703125" style="56" customWidth="1"/>
    <col min="263" max="263" width="5.85546875" style="56" customWidth="1"/>
    <col min="264" max="264" width="6.140625" style="56" customWidth="1"/>
    <col min="265" max="265" width="8.42578125" style="56" customWidth="1"/>
    <col min="266" max="266" width="7.28515625" style="56" customWidth="1"/>
    <col min="267" max="267" width="8.42578125" style="56" customWidth="1"/>
    <col min="268" max="268" width="9.28515625" style="56" customWidth="1"/>
    <col min="269" max="269" width="5" style="56" customWidth="1"/>
    <col min="270" max="270" width="14.140625" style="56" customWidth="1"/>
    <col min="271" max="271" width="1.85546875" style="56" customWidth="1"/>
    <col min="272" max="272" width="5.5703125" style="56" customWidth="1"/>
    <col min="273" max="273" width="12.7109375" style="56" customWidth="1"/>
    <col min="274" max="274" width="19.140625" style="56" customWidth="1"/>
    <col min="275" max="275" width="10" style="56" customWidth="1"/>
    <col min="276" max="276" width="7.5703125" style="56" customWidth="1"/>
    <col min="277" max="278" width="8.140625" style="56" customWidth="1"/>
    <col min="279" max="279" width="6.5703125" style="56" customWidth="1"/>
    <col min="280" max="280" width="4.28515625" style="56" customWidth="1"/>
    <col min="281" max="281" width="1" style="56" customWidth="1"/>
    <col min="282" max="282" width="5.85546875" style="56" customWidth="1"/>
    <col min="283" max="283" width="9" style="56" customWidth="1"/>
    <col min="284" max="284" width="6.28515625" style="56" customWidth="1"/>
    <col min="285" max="285" width="5.85546875" style="56" customWidth="1"/>
    <col min="286" max="286" width="6.42578125" style="56" customWidth="1"/>
    <col min="287" max="512" width="9.140625" style="56"/>
    <col min="513" max="518" width="4.5703125" style="56" customWidth="1"/>
    <col min="519" max="519" width="5.85546875" style="56" customWidth="1"/>
    <col min="520" max="520" width="6.140625" style="56" customWidth="1"/>
    <col min="521" max="521" width="8.42578125" style="56" customWidth="1"/>
    <col min="522" max="522" width="7.28515625" style="56" customWidth="1"/>
    <col min="523" max="523" width="8.42578125" style="56" customWidth="1"/>
    <col min="524" max="524" width="9.28515625" style="56" customWidth="1"/>
    <col min="525" max="525" width="5" style="56" customWidth="1"/>
    <col min="526" max="526" width="14.140625" style="56" customWidth="1"/>
    <col min="527" max="527" width="1.85546875" style="56" customWidth="1"/>
    <col min="528" max="528" width="5.5703125" style="56" customWidth="1"/>
    <col min="529" max="529" width="12.7109375" style="56" customWidth="1"/>
    <col min="530" max="530" width="19.140625" style="56" customWidth="1"/>
    <col min="531" max="531" width="10" style="56" customWidth="1"/>
    <col min="532" max="532" width="7.5703125" style="56" customWidth="1"/>
    <col min="533" max="534" width="8.140625" style="56" customWidth="1"/>
    <col min="535" max="535" width="6.5703125" style="56" customWidth="1"/>
    <col min="536" max="536" width="4.28515625" style="56" customWidth="1"/>
    <col min="537" max="537" width="1" style="56" customWidth="1"/>
    <col min="538" max="538" width="5.85546875" style="56" customWidth="1"/>
    <col min="539" max="539" width="9" style="56" customWidth="1"/>
    <col min="540" max="540" width="6.28515625" style="56" customWidth="1"/>
    <col min="541" max="541" width="5.85546875" style="56" customWidth="1"/>
    <col min="542" max="542" width="6.42578125" style="56" customWidth="1"/>
    <col min="543" max="768" width="9.140625" style="56"/>
    <col min="769" max="774" width="4.5703125" style="56" customWidth="1"/>
    <col min="775" max="775" width="5.85546875" style="56" customWidth="1"/>
    <col min="776" max="776" width="6.140625" style="56" customWidth="1"/>
    <col min="777" max="777" width="8.42578125" style="56" customWidth="1"/>
    <col min="778" max="778" width="7.28515625" style="56" customWidth="1"/>
    <col min="779" max="779" width="8.42578125" style="56" customWidth="1"/>
    <col min="780" max="780" width="9.28515625" style="56" customWidth="1"/>
    <col min="781" max="781" width="5" style="56" customWidth="1"/>
    <col min="782" max="782" width="14.140625" style="56" customWidth="1"/>
    <col min="783" max="783" width="1.85546875" style="56" customWidth="1"/>
    <col min="784" max="784" width="5.5703125" style="56" customWidth="1"/>
    <col min="785" max="785" width="12.7109375" style="56" customWidth="1"/>
    <col min="786" max="786" width="19.140625" style="56" customWidth="1"/>
    <col min="787" max="787" width="10" style="56" customWidth="1"/>
    <col min="788" max="788" width="7.5703125" style="56" customWidth="1"/>
    <col min="789" max="790" width="8.140625" style="56" customWidth="1"/>
    <col min="791" max="791" width="6.5703125" style="56" customWidth="1"/>
    <col min="792" max="792" width="4.28515625" style="56" customWidth="1"/>
    <col min="793" max="793" width="1" style="56" customWidth="1"/>
    <col min="794" max="794" width="5.85546875" style="56" customWidth="1"/>
    <col min="795" max="795" width="9" style="56" customWidth="1"/>
    <col min="796" max="796" width="6.28515625" style="56" customWidth="1"/>
    <col min="797" max="797" width="5.85546875" style="56" customWidth="1"/>
    <col min="798" max="798" width="6.42578125" style="56" customWidth="1"/>
    <col min="799" max="1024" width="9.140625" style="56"/>
    <col min="1025" max="1030" width="4.5703125" style="56" customWidth="1"/>
    <col min="1031" max="1031" width="5.85546875" style="56" customWidth="1"/>
    <col min="1032" max="1032" width="6.140625" style="56" customWidth="1"/>
    <col min="1033" max="1033" width="8.42578125" style="56" customWidth="1"/>
    <col min="1034" max="1034" width="7.28515625" style="56" customWidth="1"/>
    <col min="1035" max="1035" width="8.42578125" style="56" customWidth="1"/>
    <col min="1036" max="1036" width="9.28515625" style="56" customWidth="1"/>
    <col min="1037" max="1037" width="5" style="56" customWidth="1"/>
    <col min="1038" max="1038" width="14.140625" style="56" customWidth="1"/>
    <col min="1039" max="1039" width="1.85546875" style="56" customWidth="1"/>
    <col min="1040" max="1040" width="5.5703125" style="56" customWidth="1"/>
    <col min="1041" max="1041" width="12.7109375" style="56" customWidth="1"/>
    <col min="1042" max="1042" width="19.140625" style="56" customWidth="1"/>
    <col min="1043" max="1043" width="10" style="56" customWidth="1"/>
    <col min="1044" max="1044" width="7.5703125" style="56" customWidth="1"/>
    <col min="1045" max="1046" width="8.140625" style="56" customWidth="1"/>
    <col min="1047" max="1047" width="6.5703125" style="56" customWidth="1"/>
    <col min="1048" max="1048" width="4.28515625" style="56" customWidth="1"/>
    <col min="1049" max="1049" width="1" style="56" customWidth="1"/>
    <col min="1050" max="1050" width="5.85546875" style="56" customWidth="1"/>
    <col min="1051" max="1051" width="9" style="56" customWidth="1"/>
    <col min="1052" max="1052" width="6.28515625" style="56" customWidth="1"/>
    <col min="1053" max="1053" width="5.85546875" style="56" customWidth="1"/>
    <col min="1054" max="1054" width="6.42578125" style="56" customWidth="1"/>
    <col min="1055" max="1280" width="9.140625" style="56"/>
    <col min="1281" max="1286" width="4.5703125" style="56" customWidth="1"/>
    <col min="1287" max="1287" width="5.85546875" style="56" customWidth="1"/>
    <col min="1288" max="1288" width="6.140625" style="56" customWidth="1"/>
    <col min="1289" max="1289" width="8.42578125" style="56" customWidth="1"/>
    <col min="1290" max="1290" width="7.28515625" style="56" customWidth="1"/>
    <col min="1291" max="1291" width="8.42578125" style="56" customWidth="1"/>
    <col min="1292" max="1292" width="9.28515625" style="56" customWidth="1"/>
    <col min="1293" max="1293" width="5" style="56" customWidth="1"/>
    <col min="1294" max="1294" width="14.140625" style="56" customWidth="1"/>
    <col min="1295" max="1295" width="1.85546875" style="56" customWidth="1"/>
    <col min="1296" max="1296" width="5.5703125" style="56" customWidth="1"/>
    <col min="1297" max="1297" width="12.7109375" style="56" customWidth="1"/>
    <col min="1298" max="1298" width="19.140625" style="56" customWidth="1"/>
    <col min="1299" max="1299" width="10" style="56" customWidth="1"/>
    <col min="1300" max="1300" width="7.5703125" style="56" customWidth="1"/>
    <col min="1301" max="1302" width="8.140625" style="56" customWidth="1"/>
    <col min="1303" max="1303" width="6.5703125" style="56" customWidth="1"/>
    <col min="1304" max="1304" width="4.28515625" style="56" customWidth="1"/>
    <col min="1305" max="1305" width="1" style="56" customWidth="1"/>
    <col min="1306" max="1306" width="5.85546875" style="56" customWidth="1"/>
    <col min="1307" max="1307" width="9" style="56" customWidth="1"/>
    <col min="1308" max="1308" width="6.28515625" style="56" customWidth="1"/>
    <col min="1309" max="1309" width="5.85546875" style="56" customWidth="1"/>
    <col min="1310" max="1310" width="6.42578125" style="56" customWidth="1"/>
    <col min="1311" max="1536" width="9.140625" style="56"/>
    <col min="1537" max="1542" width="4.5703125" style="56" customWidth="1"/>
    <col min="1543" max="1543" width="5.85546875" style="56" customWidth="1"/>
    <col min="1544" max="1544" width="6.140625" style="56" customWidth="1"/>
    <col min="1545" max="1545" width="8.42578125" style="56" customWidth="1"/>
    <col min="1546" max="1546" width="7.28515625" style="56" customWidth="1"/>
    <col min="1547" max="1547" width="8.42578125" style="56" customWidth="1"/>
    <col min="1548" max="1548" width="9.28515625" style="56" customWidth="1"/>
    <col min="1549" max="1549" width="5" style="56" customWidth="1"/>
    <col min="1550" max="1550" width="14.140625" style="56" customWidth="1"/>
    <col min="1551" max="1551" width="1.85546875" style="56" customWidth="1"/>
    <col min="1552" max="1552" width="5.5703125" style="56" customWidth="1"/>
    <col min="1553" max="1553" width="12.7109375" style="56" customWidth="1"/>
    <col min="1554" max="1554" width="19.140625" style="56" customWidth="1"/>
    <col min="1555" max="1555" width="10" style="56" customWidth="1"/>
    <col min="1556" max="1556" width="7.5703125" style="56" customWidth="1"/>
    <col min="1557" max="1558" width="8.140625" style="56" customWidth="1"/>
    <col min="1559" max="1559" width="6.5703125" style="56" customWidth="1"/>
    <col min="1560" max="1560" width="4.28515625" style="56" customWidth="1"/>
    <col min="1561" max="1561" width="1" style="56" customWidth="1"/>
    <col min="1562" max="1562" width="5.85546875" style="56" customWidth="1"/>
    <col min="1563" max="1563" width="9" style="56" customWidth="1"/>
    <col min="1564" max="1564" width="6.28515625" style="56" customWidth="1"/>
    <col min="1565" max="1565" width="5.85546875" style="56" customWidth="1"/>
    <col min="1566" max="1566" width="6.42578125" style="56" customWidth="1"/>
    <col min="1567" max="1792" width="9.140625" style="56"/>
    <col min="1793" max="1798" width="4.5703125" style="56" customWidth="1"/>
    <col min="1799" max="1799" width="5.85546875" style="56" customWidth="1"/>
    <col min="1800" max="1800" width="6.140625" style="56" customWidth="1"/>
    <col min="1801" max="1801" width="8.42578125" style="56" customWidth="1"/>
    <col min="1802" max="1802" width="7.28515625" style="56" customWidth="1"/>
    <col min="1803" max="1803" width="8.42578125" style="56" customWidth="1"/>
    <col min="1804" max="1804" width="9.28515625" style="56" customWidth="1"/>
    <col min="1805" max="1805" width="5" style="56" customWidth="1"/>
    <col min="1806" max="1806" width="14.140625" style="56" customWidth="1"/>
    <col min="1807" max="1807" width="1.85546875" style="56" customWidth="1"/>
    <col min="1808" max="1808" width="5.5703125" style="56" customWidth="1"/>
    <col min="1809" max="1809" width="12.7109375" style="56" customWidth="1"/>
    <col min="1810" max="1810" width="19.140625" style="56" customWidth="1"/>
    <col min="1811" max="1811" width="10" style="56" customWidth="1"/>
    <col min="1812" max="1812" width="7.5703125" style="56" customWidth="1"/>
    <col min="1813" max="1814" width="8.140625" style="56" customWidth="1"/>
    <col min="1815" max="1815" width="6.5703125" style="56" customWidth="1"/>
    <col min="1816" max="1816" width="4.28515625" style="56" customWidth="1"/>
    <col min="1817" max="1817" width="1" style="56" customWidth="1"/>
    <col min="1818" max="1818" width="5.85546875" style="56" customWidth="1"/>
    <col min="1819" max="1819" width="9" style="56" customWidth="1"/>
    <col min="1820" max="1820" width="6.28515625" style="56" customWidth="1"/>
    <col min="1821" max="1821" width="5.85546875" style="56" customWidth="1"/>
    <col min="1822" max="1822" width="6.42578125" style="56" customWidth="1"/>
    <col min="1823" max="2048" width="9.140625" style="56"/>
    <col min="2049" max="2054" width="4.5703125" style="56" customWidth="1"/>
    <col min="2055" max="2055" width="5.85546875" style="56" customWidth="1"/>
    <col min="2056" max="2056" width="6.140625" style="56" customWidth="1"/>
    <col min="2057" max="2057" width="8.42578125" style="56" customWidth="1"/>
    <col min="2058" max="2058" width="7.28515625" style="56" customWidth="1"/>
    <col min="2059" max="2059" width="8.42578125" style="56" customWidth="1"/>
    <col min="2060" max="2060" width="9.28515625" style="56" customWidth="1"/>
    <col min="2061" max="2061" width="5" style="56" customWidth="1"/>
    <col min="2062" max="2062" width="14.140625" style="56" customWidth="1"/>
    <col min="2063" max="2063" width="1.85546875" style="56" customWidth="1"/>
    <col min="2064" max="2064" width="5.5703125" style="56" customWidth="1"/>
    <col min="2065" max="2065" width="12.7109375" style="56" customWidth="1"/>
    <col min="2066" max="2066" width="19.140625" style="56" customWidth="1"/>
    <col min="2067" max="2067" width="10" style="56" customWidth="1"/>
    <col min="2068" max="2068" width="7.5703125" style="56" customWidth="1"/>
    <col min="2069" max="2070" width="8.140625" style="56" customWidth="1"/>
    <col min="2071" max="2071" width="6.5703125" style="56" customWidth="1"/>
    <col min="2072" max="2072" width="4.28515625" style="56" customWidth="1"/>
    <col min="2073" max="2073" width="1" style="56" customWidth="1"/>
    <col min="2074" max="2074" width="5.85546875" style="56" customWidth="1"/>
    <col min="2075" max="2075" width="9" style="56" customWidth="1"/>
    <col min="2076" max="2076" width="6.28515625" style="56" customWidth="1"/>
    <col min="2077" max="2077" width="5.85546875" style="56" customWidth="1"/>
    <col min="2078" max="2078" width="6.42578125" style="56" customWidth="1"/>
    <col min="2079" max="2304" width="9.140625" style="56"/>
    <col min="2305" max="2310" width="4.5703125" style="56" customWidth="1"/>
    <col min="2311" max="2311" width="5.85546875" style="56" customWidth="1"/>
    <col min="2312" max="2312" width="6.140625" style="56" customWidth="1"/>
    <col min="2313" max="2313" width="8.42578125" style="56" customWidth="1"/>
    <col min="2314" max="2314" width="7.28515625" style="56" customWidth="1"/>
    <col min="2315" max="2315" width="8.42578125" style="56" customWidth="1"/>
    <col min="2316" max="2316" width="9.28515625" style="56" customWidth="1"/>
    <col min="2317" max="2317" width="5" style="56" customWidth="1"/>
    <col min="2318" max="2318" width="14.140625" style="56" customWidth="1"/>
    <col min="2319" max="2319" width="1.85546875" style="56" customWidth="1"/>
    <col min="2320" max="2320" width="5.5703125" style="56" customWidth="1"/>
    <col min="2321" max="2321" width="12.7109375" style="56" customWidth="1"/>
    <col min="2322" max="2322" width="19.140625" style="56" customWidth="1"/>
    <col min="2323" max="2323" width="10" style="56" customWidth="1"/>
    <col min="2324" max="2324" width="7.5703125" style="56" customWidth="1"/>
    <col min="2325" max="2326" width="8.140625" style="56" customWidth="1"/>
    <col min="2327" max="2327" width="6.5703125" style="56" customWidth="1"/>
    <col min="2328" max="2328" width="4.28515625" style="56" customWidth="1"/>
    <col min="2329" max="2329" width="1" style="56" customWidth="1"/>
    <col min="2330" max="2330" width="5.85546875" style="56" customWidth="1"/>
    <col min="2331" max="2331" width="9" style="56" customWidth="1"/>
    <col min="2332" max="2332" width="6.28515625" style="56" customWidth="1"/>
    <col min="2333" max="2333" width="5.85546875" style="56" customWidth="1"/>
    <col min="2334" max="2334" width="6.42578125" style="56" customWidth="1"/>
    <col min="2335" max="2560" width="9.140625" style="56"/>
    <col min="2561" max="2566" width="4.5703125" style="56" customWidth="1"/>
    <col min="2567" max="2567" width="5.85546875" style="56" customWidth="1"/>
    <col min="2568" max="2568" width="6.140625" style="56" customWidth="1"/>
    <col min="2569" max="2569" width="8.42578125" style="56" customWidth="1"/>
    <col min="2570" max="2570" width="7.28515625" style="56" customWidth="1"/>
    <col min="2571" max="2571" width="8.42578125" style="56" customWidth="1"/>
    <col min="2572" max="2572" width="9.28515625" style="56" customWidth="1"/>
    <col min="2573" max="2573" width="5" style="56" customWidth="1"/>
    <col min="2574" max="2574" width="14.140625" style="56" customWidth="1"/>
    <col min="2575" max="2575" width="1.85546875" style="56" customWidth="1"/>
    <col min="2576" max="2576" width="5.5703125" style="56" customWidth="1"/>
    <col min="2577" max="2577" width="12.7109375" style="56" customWidth="1"/>
    <col min="2578" max="2578" width="19.140625" style="56" customWidth="1"/>
    <col min="2579" max="2579" width="10" style="56" customWidth="1"/>
    <col min="2580" max="2580" width="7.5703125" style="56" customWidth="1"/>
    <col min="2581" max="2582" width="8.140625" style="56" customWidth="1"/>
    <col min="2583" max="2583" width="6.5703125" style="56" customWidth="1"/>
    <col min="2584" max="2584" width="4.28515625" style="56" customWidth="1"/>
    <col min="2585" max="2585" width="1" style="56" customWidth="1"/>
    <col min="2586" max="2586" width="5.85546875" style="56" customWidth="1"/>
    <col min="2587" max="2587" width="9" style="56" customWidth="1"/>
    <col min="2588" max="2588" width="6.28515625" style="56" customWidth="1"/>
    <col min="2589" max="2589" width="5.85546875" style="56" customWidth="1"/>
    <col min="2590" max="2590" width="6.42578125" style="56" customWidth="1"/>
    <col min="2591" max="2816" width="9.140625" style="56"/>
    <col min="2817" max="2822" width="4.5703125" style="56" customWidth="1"/>
    <col min="2823" max="2823" width="5.85546875" style="56" customWidth="1"/>
    <col min="2824" max="2824" width="6.140625" style="56" customWidth="1"/>
    <col min="2825" max="2825" width="8.42578125" style="56" customWidth="1"/>
    <col min="2826" max="2826" width="7.28515625" style="56" customWidth="1"/>
    <col min="2827" max="2827" width="8.42578125" style="56" customWidth="1"/>
    <col min="2828" max="2828" width="9.28515625" style="56" customWidth="1"/>
    <col min="2829" max="2829" width="5" style="56" customWidth="1"/>
    <col min="2830" max="2830" width="14.140625" style="56" customWidth="1"/>
    <col min="2831" max="2831" width="1.85546875" style="56" customWidth="1"/>
    <col min="2832" max="2832" width="5.5703125" style="56" customWidth="1"/>
    <col min="2833" max="2833" width="12.7109375" style="56" customWidth="1"/>
    <col min="2834" max="2834" width="19.140625" style="56" customWidth="1"/>
    <col min="2835" max="2835" width="10" style="56" customWidth="1"/>
    <col min="2836" max="2836" width="7.5703125" style="56" customWidth="1"/>
    <col min="2837" max="2838" width="8.140625" style="56" customWidth="1"/>
    <col min="2839" max="2839" width="6.5703125" style="56" customWidth="1"/>
    <col min="2840" max="2840" width="4.28515625" style="56" customWidth="1"/>
    <col min="2841" max="2841" width="1" style="56" customWidth="1"/>
    <col min="2842" max="2842" width="5.85546875" style="56" customWidth="1"/>
    <col min="2843" max="2843" width="9" style="56" customWidth="1"/>
    <col min="2844" max="2844" width="6.28515625" style="56" customWidth="1"/>
    <col min="2845" max="2845" width="5.85546875" style="56" customWidth="1"/>
    <col min="2846" max="2846" width="6.42578125" style="56" customWidth="1"/>
    <col min="2847" max="3072" width="9.140625" style="56"/>
    <col min="3073" max="3078" width="4.5703125" style="56" customWidth="1"/>
    <col min="3079" max="3079" width="5.85546875" style="56" customWidth="1"/>
    <col min="3080" max="3080" width="6.140625" style="56" customWidth="1"/>
    <col min="3081" max="3081" width="8.42578125" style="56" customWidth="1"/>
    <col min="3082" max="3082" width="7.28515625" style="56" customWidth="1"/>
    <col min="3083" max="3083" width="8.42578125" style="56" customWidth="1"/>
    <col min="3084" max="3084" width="9.28515625" style="56" customWidth="1"/>
    <col min="3085" max="3085" width="5" style="56" customWidth="1"/>
    <col min="3086" max="3086" width="14.140625" style="56" customWidth="1"/>
    <col min="3087" max="3087" width="1.85546875" style="56" customWidth="1"/>
    <col min="3088" max="3088" width="5.5703125" style="56" customWidth="1"/>
    <col min="3089" max="3089" width="12.7109375" style="56" customWidth="1"/>
    <col min="3090" max="3090" width="19.140625" style="56" customWidth="1"/>
    <col min="3091" max="3091" width="10" style="56" customWidth="1"/>
    <col min="3092" max="3092" width="7.5703125" style="56" customWidth="1"/>
    <col min="3093" max="3094" width="8.140625" style="56" customWidth="1"/>
    <col min="3095" max="3095" width="6.5703125" style="56" customWidth="1"/>
    <col min="3096" max="3096" width="4.28515625" style="56" customWidth="1"/>
    <col min="3097" max="3097" width="1" style="56" customWidth="1"/>
    <col min="3098" max="3098" width="5.85546875" style="56" customWidth="1"/>
    <col min="3099" max="3099" width="9" style="56" customWidth="1"/>
    <col min="3100" max="3100" width="6.28515625" style="56" customWidth="1"/>
    <col min="3101" max="3101" width="5.85546875" style="56" customWidth="1"/>
    <col min="3102" max="3102" width="6.42578125" style="56" customWidth="1"/>
    <col min="3103" max="3328" width="9.140625" style="56"/>
    <col min="3329" max="3334" width="4.5703125" style="56" customWidth="1"/>
    <col min="3335" max="3335" width="5.85546875" style="56" customWidth="1"/>
    <col min="3336" max="3336" width="6.140625" style="56" customWidth="1"/>
    <col min="3337" max="3337" width="8.42578125" style="56" customWidth="1"/>
    <col min="3338" max="3338" width="7.28515625" style="56" customWidth="1"/>
    <col min="3339" max="3339" width="8.42578125" style="56" customWidth="1"/>
    <col min="3340" max="3340" width="9.28515625" style="56" customWidth="1"/>
    <col min="3341" max="3341" width="5" style="56" customWidth="1"/>
    <col min="3342" max="3342" width="14.140625" style="56" customWidth="1"/>
    <col min="3343" max="3343" width="1.85546875" style="56" customWidth="1"/>
    <col min="3344" max="3344" width="5.5703125" style="56" customWidth="1"/>
    <col min="3345" max="3345" width="12.7109375" style="56" customWidth="1"/>
    <col min="3346" max="3346" width="19.140625" style="56" customWidth="1"/>
    <col min="3347" max="3347" width="10" style="56" customWidth="1"/>
    <col min="3348" max="3348" width="7.5703125" style="56" customWidth="1"/>
    <col min="3349" max="3350" width="8.140625" style="56" customWidth="1"/>
    <col min="3351" max="3351" width="6.5703125" style="56" customWidth="1"/>
    <col min="3352" max="3352" width="4.28515625" style="56" customWidth="1"/>
    <col min="3353" max="3353" width="1" style="56" customWidth="1"/>
    <col min="3354" max="3354" width="5.85546875" style="56" customWidth="1"/>
    <col min="3355" max="3355" width="9" style="56" customWidth="1"/>
    <col min="3356" max="3356" width="6.28515625" style="56" customWidth="1"/>
    <col min="3357" max="3357" width="5.85546875" style="56" customWidth="1"/>
    <col min="3358" max="3358" width="6.42578125" style="56" customWidth="1"/>
    <col min="3359" max="3584" width="9.140625" style="56"/>
    <col min="3585" max="3590" width="4.5703125" style="56" customWidth="1"/>
    <col min="3591" max="3591" width="5.85546875" style="56" customWidth="1"/>
    <col min="3592" max="3592" width="6.140625" style="56" customWidth="1"/>
    <col min="3593" max="3593" width="8.42578125" style="56" customWidth="1"/>
    <col min="3594" max="3594" width="7.28515625" style="56" customWidth="1"/>
    <col min="3595" max="3595" width="8.42578125" style="56" customWidth="1"/>
    <col min="3596" max="3596" width="9.28515625" style="56" customWidth="1"/>
    <col min="3597" max="3597" width="5" style="56" customWidth="1"/>
    <col min="3598" max="3598" width="14.140625" style="56" customWidth="1"/>
    <col min="3599" max="3599" width="1.85546875" style="56" customWidth="1"/>
    <col min="3600" max="3600" width="5.5703125" style="56" customWidth="1"/>
    <col min="3601" max="3601" width="12.7109375" style="56" customWidth="1"/>
    <col min="3602" max="3602" width="19.140625" style="56" customWidth="1"/>
    <col min="3603" max="3603" width="10" style="56" customWidth="1"/>
    <col min="3604" max="3604" width="7.5703125" style="56" customWidth="1"/>
    <col min="3605" max="3606" width="8.140625" style="56" customWidth="1"/>
    <col min="3607" max="3607" width="6.5703125" style="56" customWidth="1"/>
    <col min="3608" max="3608" width="4.28515625" style="56" customWidth="1"/>
    <col min="3609" max="3609" width="1" style="56" customWidth="1"/>
    <col min="3610" max="3610" width="5.85546875" style="56" customWidth="1"/>
    <col min="3611" max="3611" width="9" style="56" customWidth="1"/>
    <col min="3612" max="3612" width="6.28515625" style="56" customWidth="1"/>
    <col min="3613" max="3613" width="5.85546875" style="56" customWidth="1"/>
    <col min="3614" max="3614" width="6.42578125" style="56" customWidth="1"/>
    <col min="3615" max="3840" width="9.140625" style="56"/>
    <col min="3841" max="3846" width="4.5703125" style="56" customWidth="1"/>
    <col min="3847" max="3847" width="5.85546875" style="56" customWidth="1"/>
    <col min="3848" max="3848" width="6.140625" style="56" customWidth="1"/>
    <col min="3849" max="3849" width="8.42578125" style="56" customWidth="1"/>
    <col min="3850" max="3850" width="7.28515625" style="56" customWidth="1"/>
    <col min="3851" max="3851" width="8.42578125" style="56" customWidth="1"/>
    <col min="3852" max="3852" width="9.28515625" style="56" customWidth="1"/>
    <col min="3853" max="3853" width="5" style="56" customWidth="1"/>
    <col min="3854" max="3854" width="14.140625" style="56" customWidth="1"/>
    <col min="3855" max="3855" width="1.85546875" style="56" customWidth="1"/>
    <col min="3856" max="3856" width="5.5703125" style="56" customWidth="1"/>
    <col min="3857" max="3857" width="12.7109375" style="56" customWidth="1"/>
    <col min="3858" max="3858" width="19.140625" style="56" customWidth="1"/>
    <col min="3859" max="3859" width="10" style="56" customWidth="1"/>
    <col min="3860" max="3860" width="7.5703125" style="56" customWidth="1"/>
    <col min="3861" max="3862" width="8.140625" style="56" customWidth="1"/>
    <col min="3863" max="3863" width="6.5703125" style="56" customWidth="1"/>
    <col min="3864" max="3864" width="4.28515625" style="56" customWidth="1"/>
    <col min="3865" max="3865" width="1" style="56" customWidth="1"/>
    <col min="3866" max="3866" width="5.85546875" style="56" customWidth="1"/>
    <col min="3867" max="3867" width="9" style="56" customWidth="1"/>
    <col min="3868" max="3868" width="6.28515625" style="56" customWidth="1"/>
    <col min="3869" max="3869" width="5.85546875" style="56" customWidth="1"/>
    <col min="3870" max="3870" width="6.42578125" style="56" customWidth="1"/>
    <col min="3871" max="4096" width="9.140625" style="56"/>
    <col min="4097" max="4102" width="4.5703125" style="56" customWidth="1"/>
    <col min="4103" max="4103" width="5.85546875" style="56" customWidth="1"/>
    <col min="4104" max="4104" width="6.140625" style="56" customWidth="1"/>
    <col min="4105" max="4105" width="8.42578125" style="56" customWidth="1"/>
    <col min="4106" max="4106" width="7.28515625" style="56" customWidth="1"/>
    <col min="4107" max="4107" width="8.42578125" style="56" customWidth="1"/>
    <col min="4108" max="4108" width="9.28515625" style="56" customWidth="1"/>
    <col min="4109" max="4109" width="5" style="56" customWidth="1"/>
    <col min="4110" max="4110" width="14.140625" style="56" customWidth="1"/>
    <col min="4111" max="4111" width="1.85546875" style="56" customWidth="1"/>
    <col min="4112" max="4112" width="5.5703125" style="56" customWidth="1"/>
    <col min="4113" max="4113" width="12.7109375" style="56" customWidth="1"/>
    <col min="4114" max="4114" width="19.140625" style="56" customWidth="1"/>
    <col min="4115" max="4115" width="10" style="56" customWidth="1"/>
    <col min="4116" max="4116" width="7.5703125" style="56" customWidth="1"/>
    <col min="4117" max="4118" width="8.140625" style="56" customWidth="1"/>
    <col min="4119" max="4119" width="6.5703125" style="56" customWidth="1"/>
    <col min="4120" max="4120" width="4.28515625" style="56" customWidth="1"/>
    <col min="4121" max="4121" width="1" style="56" customWidth="1"/>
    <col min="4122" max="4122" width="5.85546875" style="56" customWidth="1"/>
    <col min="4123" max="4123" width="9" style="56" customWidth="1"/>
    <col min="4124" max="4124" width="6.28515625" style="56" customWidth="1"/>
    <col min="4125" max="4125" width="5.85546875" style="56" customWidth="1"/>
    <col min="4126" max="4126" width="6.42578125" style="56" customWidth="1"/>
    <col min="4127" max="4352" width="9.140625" style="56"/>
    <col min="4353" max="4358" width="4.5703125" style="56" customWidth="1"/>
    <col min="4359" max="4359" width="5.85546875" style="56" customWidth="1"/>
    <col min="4360" max="4360" width="6.140625" style="56" customWidth="1"/>
    <col min="4361" max="4361" width="8.42578125" style="56" customWidth="1"/>
    <col min="4362" max="4362" width="7.28515625" style="56" customWidth="1"/>
    <col min="4363" max="4363" width="8.42578125" style="56" customWidth="1"/>
    <col min="4364" max="4364" width="9.28515625" style="56" customWidth="1"/>
    <col min="4365" max="4365" width="5" style="56" customWidth="1"/>
    <col min="4366" max="4366" width="14.140625" style="56" customWidth="1"/>
    <col min="4367" max="4367" width="1.85546875" style="56" customWidth="1"/>
    <col min="4368" max="4368" width="5.5703125" style="56" customWidth="1"/>
    <col min="4369" max="4369" width="12.7109375" style="56" customWidth="1"/>
    <col min="4370" max="4370" width="19.140625" style="56" customWidth="1"/>
    <col min="4371" max="4371" width="10" style="56" customWidth="1"/>
    <col min="4372" max="4372" width="7.5703125" style="56" customWidth="1"/>
    <col min="4373" max="4374" width="8.140625" style="56" customWidth="1"/>
    <col min="4375" max="4375" width="6.5703125" style="56" customWidth="1"/>
    <col min="4376" max="4376" width="4.28515625" style="56" customWidth="1"/>
    <col min="4377" max="4377" width="1" style="56" customWidth="1"/>
    <col min="4378" max="4378" width="5.85546875" style="56" customWidth="1"/>
    <col min="4379" max="4379" width="9" style="56" customWidth="1"/>
    <col min="4380" max="4380" width="6.28515625" style="56" customWidth="1"/>
    <col min="4381" max="4381" width="5.85546875" style="56" customWidth="1"/>
    <col min="4382" max="4382" width="6.42578125" style="56" customWidth="1"/>
    <col min="4383" max="4608" width="9.140625" style="56"/>
    <col min="4609" max="4614" width="4.5703125" style="56" customWidth="1"/>
    <col min="4615" max="4615" width="5.85546875" style="56" customWidth="1"/>
    <col min="4616" max="4616" width="6.140625" style="56" customWidth="1"/>
    <col min="4617" max="4617" width="8.42578125" style="56" customWidth="1"/>
    <col min="4618" max="4618" width="7.28515625" style="56" customWidth="1"/>
    <col min="4619" max="4619" width="8.42578125" style="56" customWidth="1"/>
    <col min="4620" max="4620" width="9.28515625" style="56" customWidth="1"/>
    <col min="4621" max="4621" width="5" style="56" customWidth="1"/>
    <col min="4622" max="4622" width="14.140625" style="56" customWidth="1"/>
    <col min="4623" max="4623" width="1.85546875" style="56" customWidth="1"/>
    <col min="4624" max="4624" width="5.5703125" style="56" customWidth="1"/>
    <col min="4625" max="4625" width="12.7109375" style="56" customWidth="1"/>
    <col min="4626" max="4626" width="19.140625" style="56" customWidth="1"/>
    <col min="4627" max="4627" width="10" style="56" customWidth="1"/>
    <col min="4628" max="4628" width="7.5703125" style="56" customWidth="1"/>
    <col min="4629" max="4630" width="8.140625" style="56" customWidth="1"/>
    <col min="4631" max="4631" width="6.5703125" style="56" customWidth="1"/>
    <col min="4632" max="4632" width="4.28515625" style="56" customWidth="1"/>
    <col min="4633" max="4633" width="1" style="56" customWidth="1"/>
    <col min="4634" max="4634" width="5.85546875" style="56" customWidth="1"/>
    <col min="4635" max="4635" width="9" style="56" customWidth="1"/>
    <col min="4636" max="4636" width="6.28515625" style="56" customWidth="1"/>
    <col min="4637" max="4637" width="5.85546875" style="56" customWidth="1"/>
    <col min="4638" max="4638" width="6.42578125" style="56" customWidth="1"/>
    <col min="4639" max="4864" width="9.140625" style="56"/>
    <col min="4865" max="4870" width="4.5703125" style="56" customWidth="1"/>
    <col min="4871" max="4871" width="5.85546875" style="56" customWidth="1"/>
    <col min="4872" max="4872" width="6.140625" style="56" customWidth="1"/>
    <col min="4873" max="4873" width="8.42578125" style="56" customWidth="1"/>
    <col min="4874" max="4874" width="7.28515625" style="56" customWidth="1"/>
    <col min="4875" max="4875" width="8.42578125" style="56" customWidth="1"/>
    <col min="4876" max="4876" width="9.28515625" style="56" customWidth="1"/>
    <col min="4877" max="4877" width="5" style="56" customWidth="1"/>
    <col min="4878" max="4878" width="14.140625" style="56" customWidth="1"/>
    <col min="4879" max="4879" width="1.85546875" style="56" customWidth="1"/>
    <col min="4880" max="4880" width="5.5703125" style="56" customWidth="1"/>
    <col min="4881" max="4881" width="12.7109375" style="56" customWidth="1"/>
    <col min="4882" max="4882" width="19.140625" style="56" customWidth="1"/>
    <col min="4883" max="4883" width="10" style="56" customWidth="1"/>
    <col min="4884" max="4884" width="7.5703125" style="56" customWidth="1"/>
    <col min="4885" max="4886" width="8.140625" style="56" customWidth="1"/>
    <col min="4887" max="4887" width="6.5703125" style="56" customWidth="1"/>
    <col min="4888" max="4888" width="4.28515625" style="56" customWidth="1"/>
    <col min="4889" max="4889" width="1" style="56" customWidth="1"/>
    <col min="4890" max="4890" width="5.85546875" style="56" customWidth="1"/>
    <col min="4891" max="4891" width="9" style="56" customWidth="1"/>
    <col min="4892" max="4892" width="6.28515625" style="56" customWidth="1"/>
    <col min="4893" max="4893" width="5.85546875" style="56" customWidth="1"/>
    <col min="4894" max="4894" width="6.42578125" style="56" customWidth="1"/>
    <col min="4895" max="5120" width="9.140625" style="56"/>
    <col min="5121" max="5126" width="4.5703125" style="56" customWidth="1"/>
    <col min="5127" max="5127" width="5.85546875" style="56" customWidth="1"/>
    <col min="5128" max="5128" width="6.140625" style="56" customWidth="1"/>
    <col min="5129" max="5129" width="8.42578125" style="56" customWidth="1"/>
    <col min="5130" max="5130" width="7.28515625" style="56" customWidth="1"/>
    <col min="5131" max="5131" width="8.42578125" style="56" customWidth="1"/>
    <col min="5132" max="5132" width="9.28515625" style="56" customWidth="1"/>
    <col min="5133" max="5133" width="5" style="56" customWidth="1"/>
    <col min="5134" max="5134" width="14.140625" style="56" customWidth="1"/>
    <col min="5135" max="5135" width="1.85546875" style="56" customWidth="1"/>
    <col min="5136" max="5136" width="5.5703125" style="56" customWidth="1"/>
    <col min="5137" max="5137" width="12.7109375" style="56" customWidth="1"/>
    <col min="5138" max="5138" width="19.140625" style="56" customWidth="1"/>
    <col min="5139" max="5139" width="10" style="56" customWidth="1"/>
    <col min="5140" max="5140" width="7.5703125" style="56" customWidth="1"/>
    <col min="5141" max="5142" width="8.140625" style="56" customWidth="1"/>
    <col min="5143" max="5143" width="6.5703125" style="56" customWidth="1"/>
    <col min="5144" max="5144" width="4.28515625" style="56" customWidth="1"/>
    <col min="5145" max="5145" width="1" style="56" customWidth="1"/>
    <col min="5146" max="5146" width="5.85546875" style="56" customWidth="1"/>
    <col min="5147" max="5147" width="9" style="56" customWidth="1"/>
    <col min="5148" max="5148" width="6.28515625" style="56" customWidth="1"/>
    <col min="5149" max="5149" width="5.85546875" style="56" customWidth="1"/>
    <col min="5150" max="5150" width="6.42578125" style="56" customWidth="1"/>
    <col min="5151" max="5376" width="9.140625" style="56"/>
    <col min="5377" max="5382" width="4.5703125" style="56" customWidth="1"/>
    <col min="5383" max="5383" width="5.85546875" style="56" customWidth="1"/>
    <col min="5384" max="5384" width="6.140625" style="56" customWidth="1"/>
    <col min="5385" max="5385" width="8.42578125" style="56" customWidth="1"/>
    <col min="5386" max="5386" width="7.28515625" style="56" customWidth="1"/>
    <col min="5387" max="5387" width="8.42578125" style="56" customWidth="1"/>
    <col min="5388" max="5388" width="9.28515625" style="56" customWidth="1"/>
    <col min="5389" max="5389" width="5" style="56" customWidth="1"/>
    <col min="5390" max="5390" width="14.140625" style="56" customWidth="1"/>
    <col min="5391" max="5391" width="1.85546875" style="56" customWidth="1"/>
    <col min="5392" max="5392" width="5.5703125" style="56" customWidth="1"/>
    <col min="5393" max="5393" width="12.7109375" style="56" customWidth="1"/>
    <col min="5394" max="5394" width="19.140625" style="56" customWidth="1"/>
    <col min="5395" max="5395" width="10" style="56" customWidth="1"/>
    <col min="5396" max="5396" width="7.5703125" style="56" customWidth="1"/>
    <col min="5397" max="5398" width="8.140625" style="56" customWidth="1"/>
    <col min="5399" max="5399" width="6.5703125" style="56" customWidth="1"/>
    <col min="5400" max="5400" width="4.28515625" style="56" customWidth="1"/>
    <col min="5401" max="5401" width="1" style="56" customWidth="1"/>
    <col min="5402" max="5402" width="5.85546875" style="56" customWidth="1"/>
    <col min="5403" max="5403" width="9" style="56" customWidth="1"/>
    <col min="5404" max="5404" width="6.28515625" style="56" customWidth="1"/>
    <col min="5405" max="5405" width="5.85546875" style="56" customWidth="1"/>
    <col min="5406" max="5406" width="6.42578125" style="56" customWidth="1"/>
    <col min="5407" max="5632" width="9.140625" style="56"/>
    <col min="5633" max="5638" width="4.5703125" style="56" customWidth="1"/>
    <col min="5639" max="5639" width="5.85546875" style="56" customWidth="1"/>
    <col min="5640" max="5640" width="6.140625" style="56" customWidth="1"/>
    <col min="5641" max="5641" width="8.42578125" style="56" customWidth="1"/>
    <col min="5642" max="5642" width="7.28515625" style="56" customWidth="1"/>
    <col min="5643" max="5643" width="8.42578125" style="56" customWidth="1"/>
    <col min="5644" max="5644" width="9.28515625" style="56" customWidth="1"/>
    <col min="5645" max="5645" width="5" style="56" customWidth="1"/>
    <col min="5646" max="5646" width="14.140625" style="56" customWidth="1"/>
    <col min="5647" max="5647" width="1.85546875" style="56" customWidth="1"/>
    <col min="5648" max="5648" width="5.5703125" style="56" customWidth="1"/>
    <col min="5649" max="5649" width="12.7109375" style="56" customWidth="1"/>
    <col min="5650" max="5650" width="19.140625" style="56" customWidth="1"/>
    <col min="5651" max="5651" width="10" style="56" customWidth="1"/>
    <col min="5652" max="5652" width="7.5703125" style="56" customWidth="1"/>
    <col min="5653" max="5654" width="8.140625" style="56" customWidth="1"/>
    <col min="5655" max="5655" width="6.5703125" style="56" customWidth="1"/>
    <col min="5656" max="5656" width="4.28515625" style="56" customWidth="1"/>
    <col min="5657" max="5657" width="1" style="56" customWidth="1"/>
    <col min="5658" max="5658" width="5.85546875" style="56" customWidth="1"/>
    <col min="5659" max="5659" width="9" style="56" customWidth="1"/>
    <col min="5660" max="5660" width="6.28515625" style="56" customWidth="1"/>
    <col min="5661" max="5661" width="5.85546875" style="56" customWidth="1"/>
    <col min="5662" max="5662" width="6.42578125" style="56" customWidth="1"/>
    <col min="5663" max="5888" width="9.140625" style="56"/>
    <col min="5889" max="5894" width="4.5703125" style="56" customWidth="1"/>
    <col min="5895" max="5895" width="5.85546875" style="56" customWidth="1"/>
    <col min="5896" max="5896" width="6.140625" style="56" customWidth="1"/>
    <col min="5897" max="5897" width="8.42578125" style="56" customWidth="1"/>
    <col min="5898" max="5898" width="7.28515625" style="56" customWidth="1"/>
    <col min="5899" max="5899" width="8.42578125" style="56" customWidth="1"/>
    <col min="5900" max="5900" width="9.28515625" style="56" customWidth="1"/>
    <col min="5901" max="5901" width="5" style="56" customWidth="1"/>
    <col min="5902" max="5902" width="14.140625" style="56" customWidth="1"/>
    <col min="5903" max="5903" width="1.85546875" style="56" customWidth="1"/>
    <col min="5904" max="5904" width="5.5703125" style="56" customWidth="1"/>
    <col min="5905" max="5905" width="12.7109375" style="56" customWidth="1"/>
    <col min="5906" max="5906" width="19.140625" style="56" customWidth="1"/>
    <col min="5907" max="5907" width="10" style="56" customWidth="1"/>
    <col min="5908" max="5908" width="7.5703125" style="56" customWidth="1"/>
    <col min="5909" max="5910" width="8.140625" style="56" customWidth="1"/>
    <col min="5911" max="5911" width="6.5703125" style="56" customWidth="1"/>
    <col min="5912" max="5912" width="4.28515625" style="56" customWidth="1"/>
    <col min="5913" max="5913" width="1" style="56" customWidth="1"/>
    <col min="5914" max="5914" width="5.85546875" style="56" customWidth="1"/>
    <col min="5915" max="5915" width="9" style="56" customWidth="1"/>
    <col min="5916" max="5916" width="6.28515625" style="56" customWidth="1"/>
    <col min="5917" max="5917" width="5.85546875" style="56" customWidth="1"/>
    <col min="5918" max="5918" width="6.42578125" style="56" customWidth="1"/>
    <col min="5919" max="6144" width="9.140625" style="56"/>
    <col min="6145" max="6150" width="4.5703125" style="56" customWidth="1"/>
    <col min="6151" max="6151" width="5.85546875" style="56" customWidth="1"/>
    <col min="6152" max="6152" width="6.140625" style="56" customWidth="1"/>
    <col min="6153" max="6153" width="8.42578125" style="56" customWidth="1"/>
    <col min="6154" max="6154" width="7.28515625" style="56" customWidth="1"/>
    <col min="6155" max="6155" width="8.42578125" style="56" customWidth="1"/>
    <col min="6156" max="6156" width="9.28515625" style="56" customWidth="1"/>
    <col min="6157" max="6157" width="5" style="56" customWidth="1"/>
    <col min="6158" max="6158" width="14.140625" style="56" customWidth="1"/>
    <col min="6159" max="6159" width="1.85546875" style="56" customWidth="1"/>
    <col min="6160" max="6160" width="5.5703125" style="56" customWidth="1"/>
    <col min="6161" max="6161" width="12.7109375" style="56" customWidth="1"/>
    <col min="6162" max="6162" width="19.140625" style="56" customWidth="1"/>
    <col min="6163" max="6163" width="10" style="56" customWidth="1"/>
    <col min="6164" max="6164" width="7.5703125" style="56" customWidth="1"/>
    <col min="6165" max="6166" width="8.140625" style="56" customWidth="1"/>
    <col min="6167" max="6167" width="6.5703125" style="56" customWidth="1"/>
    <col min="6168" max="6168" width="4.28515625" style="56" customWidth="1"/>
    <col min="6169" max="6169" width="1" style="56" customWidth="1"/>
    <col min="6170" max="6170" width="5.85546875" style="56" customWidth="1"/>
    <col min="6171" max="6171" width="9" style="56" customWidth="1"/>
    <col min="6172" max="6172" width="6.28515625" style="56" customWidth="1"/>
    <col min="6173" max="6173" width="5.85546875" style="56" customWidth="1"/>
    <col min="6174" max="6174" width="6.42578125" style="56" customWidth="1"/>
    <col min="6175" max="6400" width="9.140625" style="56"/>
    <col min="6401" max="6406" width="4.5703125" style="56" customWidth="1"/>
    <col min="6407" max="6407" width="5.85546875" style="56" customWidth="1"/>
    <col min="6408" max="6408" width="6.140625" style="56" customWidth="1"/>
    <col min="6409" max="6409" width="8.42578125" style="56" customWidth="1"/>
    <col min="6410" max="6410" width="7.28515625" style="56" customWidth="1"/>
    <col min="6411" max="6411" width="8.42578125" style="56" customWidth="1"/>
    <col min="6412" max="6412" width="9.28515625" style="56" customWidth="1"/>
    <col min="6413" max="6413" width="5" style="56" customWidth="1"/>
    <col min="6414" max="6414" width="14.140625" style="56" customWidth="1"/>
    <col min="6415" max="6415" width="1.85546875" style="56" customWidth="1"/>
    <col min="6416" max="6416" width="5.5703125" style="56" customWidth="1"/>
    <col min="6417" max="6417" width="12.7109375" style="56" customWidth="1"/>
    <col min="6418" max="6418" width="19.140625" style="56" customWidth="1"/>
    <col min="6419" max="6419" width="10" style="56" customWidth="1"/>
    <col min="6420" max="6420" width="7.5703125" style="56" customWidth="1"/>
    <col min="6421" max="6422" width="8.140625" style="56" customWidth="1"/>
    <col min="6423" max="6423" width="6.5703125" style="56" customWidth="1"/>
    <col min="6424" max="6424" width="4.28515625" style="56" customWidth="1"/>
    <col min="6425" max="6425" width="1" style="56" customWidth="1"/>
    <col min="6426" max="6426" width="5.85546875" style="56" customWidth="1"/>
    <col min="6427" max="6427" width="9" style="56" customWidth="1"/>
    <col min="6428" max="6428" width="6.28515625" style="56" customWidth="1"/>
    <col min="6429" max="6429" width="5.85546875" style="56" customWidth="1"/>
    <col min="6430" max="6430" width="6.42578125" style="56" customWidth="1"/>
    <col min="6431" max="6656" width="9.140625" style="56"/>
    <col min="6657" max="6662" width="4.5703125" style="56" customWidth="1"/>
    <col min="6663" max="6663" width="5.85546875" style="56" customWidth="1"/>
    <col min="6664" max="6664" width="6.140625" style="56" customWidth="1"/>
    <col min="6665" max="6665" width="8.42578125" style="56" customWidth="1"/>
    <col min="6666" max="6666" width="7.28515625" style="56" customWidth="1"/>
    <col min="6667" max="6667" width="8.42578125" style="56" customWidth="1"/>
    <col min="6668" max="6668" width="9.28515625" style="56" customWidth="1"/>
    <col min="6669" max="6669" width="5" style="56" customWidth="1"/>
    <col min="6670" max="6670" width="14.140625" style="56" customWidth="1"/>
    <col min="6671" max="6671" width="1.85546875" style="56" customWidth="1"/>
    <col min="6672" max="6672" width="5.5703125" style="56" customWidth="1"/>
    <col min="6673" max="6673" width="12.7109375" style="56" customWidth="1"/>
    <col min="6674" max="6674" width="19.140625" style="56" customWidth="1"/>
    <col min="6675" max="6675" width="10" style="56" customWidth="1"/>
    <col min="6676" max="6676" width="7.5703125" style="56" customWidth="1"/>
    <col min="6677" max="6678" width="8.140625" style="56" customWidth="1"/>
    <col min="6679" max="6679" width="6.5703125" style="56" customWidth="1"/>
    <col min="6680" max="6680" width="4.28515625" style="56" customWidth="1"/>
    <col min="6681" max="6681" width="1" style="56" customWidth="1"/>
    <col min="6682" max="6682" width="5.85546875" style="56" customWidth="1"/>
    <col min="6683" max="6683" width="9" style="56" customWidth="1"/>
    <col min="6684" max="6684" width="6.28515625" style="56" customWidth="1"/>
    <col min="6685" max="6685" width="5.85546875" style="56" customWidth="1"/>
    <col min="6686" max="6686" width="6.42578125" style="56" customWidth="1"/>
    <col min="6687" max="6912" width="9.140625" style="56"/>
    <col min="6913" max="6918" width="4.5703125" style="56" customWidth="1"/>
    <col min="6919" max="6919" width="5.85546875" style="56" customWidth="1"/>
    <col min="6920" max="6920" width="6.140625" style="56" customWidth="1"/>
    <col min="6921" max="6921" width="8.42578125" style="56" customWidth="1"/>
    <col min="6922" max="6922" width="7.28515625" style="56" customWidth="1"/>
    <col min="6923" max="6923" width="8.42578125" style="56" customWidth="1"/>
    <col min="6924" max="6924" width="9.28515625" style="56" customWidth="1"/>
    <col min="6925" max="6925" width="5" style="56" customWidth="1"/>
    <col min="6926" max="6926" width="14.140625" style="56" customWidth="1"/>
    <col min="6927" max="6927" width="1.85546875" style="56" customWidth="1"/>
    <col min="6928" max="6928" width="5.5703125" style="56" customWidth="1"/>
    <col min="6929" max="6929" width="12.7109375" style="56" customWidth="1"/>
    <col min="6930" max="6930" width="19.140625" style="56" customWidth="1"/>
    <col min="6931" max="6931" width="10" style="56" customWidth="1"/>
    <col min="6932" max="6932" width="7.5703125" style="56" customWidth="1"/>
    <col min="6933" max="6934" width="8.140625" style="56" customWidth="1"/>
    <col min="6935" max="6935" width="6.5703125" style="56" customWidth="1"/>
    <col min="6936" max="6936" width="4.28515625" style="56" customWidth="1"/>
    <col min="6937" max="6937" width="1" style="56" customWidth="1"/>
    <col min="6938" max="6938" width="5.85546875" style="56" customWidth="1"/>
    <col min="6939" max="6939" width="9" style="56" customWidth="1"/>
    <col min="6940" max="6940" width="6.28515625" style="56" customWidth="1"/>
    <col min="6941" max="6941" width="5.85546875" style="56" customWidth="1"/>
    <col min="6942" max="6942" width="6.42578125" style="56" customWidth="1"/>
    <col min="6943" max="7168" width="9.140625" style="56"/>
    <col min="7169" max="7174" width="4.5703125" style="56" customWidth="1"/>
    <col min="7175" max="7175" width="5.85546875" style="56" customWidth="1"/>
    <col min="7176" max="7176" width="6.140625" style="56" customWidth="1"/>
    <col min="7177" max="7177" width="8.42578125" style="56" customWidth="1"/>
    <col min="7178" max="7178" width="7.28515625" style="56" customWidth="1"/>
    <col min="7179" max="7179" width="8.42578125" style="56" customWidth="1"/>
    <col min="7180" max="7180" width="9.28515625" style="56" customWidth="1"/>
    <col min="7181" max="7181" width="5" style="56" customWidth="1"/>
    <col min="7182" max="7182" width="14.140625" style="56" customWidth="1"/>
    <col min="7183" max="7183" width="1.85546875" style="56" customWidth="1"/>
    <col min="7184" max="7184" width="5.5703125" style="56" customWidth="1"/>
    <col min="7185" max="7185" width="12.7109375" style="56" customWidth="1"/>
    <col min="7186" max="7186" width="19.140625" style="56" customWidth="1"/>
    <col min="7187" max="7187" width="10" style="56" customWidth="1"/>
    <col min="7188" max="7188" width="7.5703125" style="56" customWidth="1"/>
    <col min="7189" max="7190" width="8.140625" style="56" customWidth="1"/>
    <col min="7191" max="7191" width="6.5703125" style="56" customWidth="1"/>
    <col min="7192" max="7192" width="4.28515625" style="56" customWidth="1"/>
    <col min="7193" max="7193" width="1" style="56" customWidth="1"/>
    <col min="7194" max="7194" width="5.85546875" style="56" customWidth="1"/>
    <col min="7195" max="7195" width="9" style="56" customWidth="1"/>
    <col min="7196" max="7196" width="6.28515625" style="56" customWidth="1"/>
    <col min="7197" max="7197" width="5.85546875" style="56" customWidth="1"/>
    <col min="7198" max="7198" width="6.42578125" style="56" customWidth="1"/>
    <col min="7199" max="7424" width="9.140625" style="56"/>
    <col min="7425" max="7430" width="4.5703125" style="56" customWidth="1"/>
    <col min="7431" max="7431" width="5.85546875" style="56" customWidth="1"/>
    <col min="7432" max="7432" width="6.140625" style="56" customWidth="1"/>
    <col min="7433" max="7433" width="8.42578125" style="56" customWidth="1"/>
    <col min="7434" max="7434" width="7.28515625" style="56" customWidth="1"/>
    <col min="7435" max="7435" width="8.42578125" style="56" customWidth="1"/>
    <col min="7436" max="7436" width="9.28515625" style="56" customWidth="1"/>
    <col min="7437" max="7437" width="5" style="56" customWidth="1"/>
    <col min="7438" max="7438" width="14.140625" style="56" customWidth="1"/>
    <col min="7439" max="7439" width="1.85546875" style="56" customWidth="1"/>
    <col min="7440" max="7440" width="5.5703125" style="56" customWidth="1"/>
    <col min="7441" max="7441" width="12.7109375" style="56" customWidth="1"/>
    <col min="7442" max="7442" width="19.140625" style="56" customWidth="1"/>
    <col min="7443" max="7443" width="10" style="56" customWidth="1"/>
    <col min="7444" max="7444" width="7.5703125" style="56" customWidth="1"/>
    <col min="7445" max="7446" width="8.140625" style="56" customWidth="1"/>
    <col min="7447" max="7447" width="6.5703125" style="56" customWidth="1"/>
    <col min="7448" max="7448" width="4.28515625" style="56" customWidth="1"/>
    <col min="7449" max="7449" width="1" style="56" customWidth="1"/>
    <col min="7450" max="7450" width="5.85546875" style="56" customWidth="1"/>
    <col min="7451" max="7451" width="9" style="56" customWidth="1"/>
    <col min="7452" max="7452" width="6.28515625" style="56" customWidth="1"/>
    <col min="7453" max="7453" width="5.85546875" style="56" customWidth="1"/>
    <col min="7454" max="7454" width="6.42578125" style="56" customWidth="1"/>
    <col min="7455" max="7680" width="9.140625" style="56"/>
    <col min="7681" max="7686" width="4.5703125" style="56" customWidth="1"/>
    <col min="7687" max="7687" width="5.85546875" style="56" customWidth="1"/>
    <col min="7688" max="7688" width="6.140625" style="56" customWidth="1"/>
    <col min="7689" max="7689" width="8.42578125" style="56" customWidth="1"/>
    <col min="7690" max="7690" width="7.28515625" style="56" customWidth="1"/>
    <col min="7691" max="7691" width="8.42578125" style="56" customWidth="1"/>
    <col min="7692" max="7692" width="9.28515625" style="56" customWidth="1"/>
    <col min="7693" max="7693" width="5" style="56" customWidth="1"/>
    <col min="7694" max="7694" width="14.140625" style="56" customWidth="1"/>
    <col min="7695" max="7695" width="1.85546875" style="56" customWidth="1"/>
    <col min="7696" max="7696" width="5.5703125" style="56" customWidth="1"/>
    <col min="7697" max="7697" width="12.7109375" style="56" customWidth="1"/>
    <col min="7698" max="7698" width="19.140625" style="56" customWidth="1"/>
    <col min="7699" max="7699" width="10" style="56" customWidth="1"/>
    <col min="7700" max="7700" width="7.5703125" style="56" customWidth="1"/>
    <col min="7701" max="7702" width="8.140625" style="56" customWidth="1"/>
    <col min="7703" max="7703" width="6.5703125" style="56" customWidth="1"/>
    <col min="7704" max="7704" width="4.28515625" style="56" customWidth="1"/>
    <col min="7705" max="7705" width="1" style="56" customWidth="1"/>
    <col min="7706" max="7706" width="5.85546875" style="56" customWidth="1"/>
    <col min="7707" max="7707" width="9" style="56" customWidth="1"/>
    <col min="7708" max="7708" width="6.28515625" style="56" customWidth="1"/>
    <col min="7709" max="7709" width="5.85546875" style="56" customWidth="1"/>
    <col min="7710" max="7710" width="6.42578125" style="56" customWidth="1"/>
    <col min="7711" max="7936" width="9.140625" style="56"/>
    <col min="7937" max="7942" width="4.5703125" style="56" customWidth="1"/>
    <col min="7943" max="7943" width="5.85546875" style="56" customWidth="1"/>
    <col min="7944" max="7944" width="6.140625" style="56" customWidth="1"/>
    <col min="7945" max="7945" width="8.42578125" style="56" customWidth="1"/>
    <col min="7946" max="7946" width="7.28515625" style="56" customWidth="1"/>
    <col min="7947" max="7947" width="8.42578125" style="56" customWidth="1"/>
    <col min="7948" max="7948" width="9.28515625" style="56" customWidth="1"/>
    <col min="7949" max="7949" width="5" style="56" customWidth="1"/>
    <col min="7950" max="7950" width="14.140625" style="56" customWidth="1"/>
    <col min="7951" max="7951" width="1.85546875" style="56" customWidth="1"/>
    <col min="7952" max="7952" width="5.5703125" style="56" customWidth="1"/>
    <col min="7953" max="7953" width="12.7109375" style="56" customWidth="1"/>
    <col min="7954" max="7954" width="19.140625" style="56" customWidth="1"/>
    <col min="7955" max="7955" width="10" style="56" customWidth="1"/>
    <col min="7956" max="7956" width="7.5703125" style="56" customWidth="1"/>
    <col min="7957" max="7958" width="8.140625" style="56" customWidth="1"/>
    <col min="7959" max="7959" width="6.5703125" style="56" customWidth="1"/>
    <col min="7960" max="7960" width="4.28515625" style="56" customWidth="1"/>
    <col min="7961" max="7961" width="1" style="56" customWidth="1"/>
    <col min="7962" max="7962" width="5.85546875" style="56" customWidth="1"/>
    <col min="7963" max="7963" width="9" style="56" customWidth="1"/>
    <col min="7964" max="7964" width="6.28515625" style="56" customWidth="1"/>
    <col min="7965" max="7965" width="5.85546875" style="56" customWidth="1"/>
    <col min="7966" max="7966" width="6.42578125" style="56" customWidth="1"/>
    <col min="7967" max="8192" width="9.140625" style="56"/>
    <col min="8193" max="8198" width="4.5703125" style="56" customWidth="1"/>
    <col min="8199" max="8199" width="5.85546875" style="56" customWidth="1"/>
    <col min="8200" max="8200" width="6.140625" style="56" customWidth="1"/>
    <col min="8201" max="8201" width="8.42578125" style="56" customWidth="1"/>
    <col min="8202" max="8202" width="7.28515625" style="56" customWidth="1"/>
    <col min="8203" max="8203" width="8.42578125" style="56" customWidth="1"/>
    <col min="8204" max="8204" width="9.28515625" style="56" customWidth="1"/>
    <col min="8205" max="8205" width="5" style="56" customWidth="1"/>
    <col min="8206" max="8206" width="14.140625" style="56" customWidth="1"/>
    <col min="8207" max="8207" width="1.85546875" style="56" customWidth="1"/>
    <col min="8208" max="8208" width="5.5703125" style="56" customWidth="1"/>
    <col min="8209" max="8209" width="12.7109375" style="56" customWidth="1"/>
    <col min="8210" max="8210" width="19.140625" style="56" customWidth="1"/>
    <col min="8211" max="8211" width="10" style="56" customWidth="1"/>
    <col min="8212" max="8212" width="7.5703125" style="56" customWidth="1"/>
    <col min="8213" max="8214" width="8.140625" style="56" customWidth="1"/>
    <col min="8215" max="8215" width="6.5703125" style="56" customWidth="1"/>
    <col min="8216" max="8216" width="4.28515625" style="56" customWidth="1"/>
    <col min="8217" max="8217" width="1" style="56" customWidth="1"/>
    <col min="8218" max="8218" width="5.85546875" style="56" customWidth="1"/>
    <col min="8219" max="8219" width="9" style="56" customWidth="1"/>
    <col min="8220" max="8220" width="6.28515625" style="56" customWidth="1"/>
    <col min="8221" max="8221" width="5.85546875" style="56" customWidth="1"/>
    <col min="8222" max="8222" width="6.42578125" style="56" customWidth="1"/>
    <col min="8223" max="8448" width="9.140625" style="56"/>
    <col min="8449" max="8454" width="4.5703125" style="56" customWidth="1"/>
    <col min="8455" max="8455" width="5.85546875" style="56" customWidth="1"/>
    <col min="8456" max="8456" width="6.140625" style="56" customWidth="1"/>
    <col min="8457" max="8457" width="8.42578125" style="56" customWidth="1"/>
    <col min="8458" max="8458" width="7.28515625" style="56" customWidth="1"/>
    <col min="8459" max="8459" width="8.42578125" style="56" customWidth="1"/>
    <col min="8460" max="8460" width="9.28515625" style="56" customWidth="1"/>
    <col min="8461" max="8461" width="5" style="56" customWidth="1"/>
    <col min="8462" max="8462" width="14.140625" style="56" customWidth="1"/>
    <col min="8463" max="8463" width="1.85546875" style="56" customWidth="1"/>
    <col min="8464" max="8464" width="5.5703125" style="56" customWidth="1"/>
    <col min="8465" max="8465" width="12.7109375" style="56" customWidth="1"/>
    <col min="8466" max="8466" width="19.140625" style="56" customWidth="1"/>
    <col min="8467" max="8467" width="10" style="56" customWidth="1"/>
    <col min="8468" max="8468" width="7.5703125" style="56" customWidth="1"/>
    <col min="8469" max="8470" width="8.140625" style="56" customWidth="1"/>
    <col min="8471" max="8471" width="6.5703125" style="56" customWidth="1"/>
    <col min="8472" max="8472" width="4.28515625" style="56" customWidth="1"/>
    <col min="8473" max="8473" width="1" style="56" customWidth="1"/>
    <col min="8474" max="8474" width="5.85546875" style="56" customWidth="1"/>
    <col min="8475" max="8475" width="9" style="56" customWidth="1"/>
    <col min="8476" max="8476" width="6.28515625" style="56" customWidth="1"/>
    <col min="8477" max="8477" width="5.85546875" style="56" customWidth="1"/>
    <col min="8478" max="8478" width="6.42578125" style="56" customWidth="1"/>
    <col min="8479" max="8704" width="9.140625" style="56"/>
    <col min="8705" max="8710" width="4.5703125" style="56" customWidth="1"/>
    <col min="8711" max="8711" width="5.85546875" style="56" customWidth="1"/>
    <col min="8712" max="8712" width="6.140625" style="56" customWidth="1"/>
    <col min="8713" max="8713" width="8.42578125" style="56" customWidth="1"/>
    <col min="8714" max="8714" width="7.28515625" style="56" customWidth="1"/>
    <col min="8715" max="8715" width="8.42578125" style="56" customWidth="1"/>
    <col min="8716" max="8716" width="9.28515625" style="56" customWidth="1"/>
    <col min="8717" max="8717" width="5" style="56" customWidth="1"/>
    <col min="8718" max="8718" width="14.140625" style="56" customWidth="1"/>
    <col min="8719" max="8719" width="1.85546875" style="56" customWidth="1"/>
    <col min="8720" max="8720" width="5.5703125" style="56" customWidth="1"/>
    <col min="8721" max="8721" width="12.7109375" style="56" customWidth="1"/>
    <col min="8722" max="8722" width="19.140625" style="56" customWidth="1"/>
    <col min="8723" max="8723" width="10" style="56" customWidth="1"/>
    <col min="8724" max="8724" width="7.5703125" style="56" customWidth="1"/>
    <col min="8725" max="8726" width="8.140625" style="56" customWidth="1"/>
    <col min="8727" max="8727" width="6.5703125" style="56" customWidth="1"/>
    <col min="8728" max="8728" width="4.28515625" style="56" customWidth="1"/>
    <col min="8729" max="8729" width="1" style="56" customWidth="1"/>
    <col min="8730" max="8730" width="5.85546875" style="56" customWidth="1"/>
    <col min="8731" max="8731" width="9" style="56" customWidth="1"/>
    <col min="8732" max="8732" width="6.28515625" style="56" customWidth="1"/>
    <col min="8733" max="8733" width="5.85546875" style="56" customWidth="1"/>
    <col min="8734" max="8734" width="6.42578125" style="56" customWidth="1"/>
    <col min="8735" max="8960" width="9.140625" style="56"/>
    <col min="8961" max="8966" width="4.5703125" style="56" customWidth="1"/>
    <col min="8967" max="8967" width="5.85546875" style="56" customWidth="1"/>
    <col min="8968" max="8968" width="6.140625" style="56" customWidth="1"/>
    <col min="8969" max="8969" width="8.42578125" style="56" customWidth="1"/>
    <col min="8970" max="8970" width="7.28515625" style="56" customWidth="1"/>
    <col min="8971" max="8971" width="8.42578125" style="56" customWidth="1"/>
    <col min="8972" max="8972" width="9.28515625" style="56" customWidth="1"/>
    <col min="8973" max="8973" width="5" style="56" customWidth="1"/>
    <col min="8974" max="8974" width="14.140625" style="56" customWidth="1"/>
    <col min="8975" max="8975" width="1.85546875" style="56" customWidth="1"/>
    <col min="8976" max="8976" width="5.5703125" style="56" customWidth="1"/>
    <col min="8977" max="8977" width="12.7109375" style="56" customWidth="1"/>
    <col min="8978" max="8978" width="19.140625" style="56" customWidth="1"/>
    <col min="8979" max="8979" width="10" style="56" customWidth="1"/>
    <col min="8980" max="8980" width="7.5703125" style="56" customWidth="1"/>
    <col min="8981" max="8982" width="8.140625" style="56" customWidth="1"/>
    <col min="8983" max="8983" width="6.5703125" style="56" customWidth="1"/>
    <col min="8984" max="8984" width="4.28515625" style="56" customWidth="1"/>
    <col min="8985" max="8985" width="1" style="56" customWidth="1"/>
    <col min="8986" max="8986" width="5.85546875" style="56" customWidth="1"/>
    <col min="8987" max="8987" width="9" style="56" customWidth="1"/>
    <col min="8988" max="8988" width="6.28515625" style="56" customWidth="1"/>
    <col min="8989" max="8989" width="5.85546875" style="56" customWidth="1"/>
    <col min="8990" max="8990" width="6.42578125" style="56" customWidth="1"/>
    <col min="8991" max="9216" width="9.140625" style="56"/>
    <col min="9217" max="9222" width="4.5703125" style="56" customWidth="1"/>
    <col min="9223" max="9223" width="5.85546875" style="56" customWidth="1"/>
    <col min="9224" max="9224" width="6.140625" style="56" customWidth="1"/>
    <col min="9225" max="9225" width="8.42578125" style="56" customWidth="1"/>
    <col min="9226" max="9226" width="7.28515625" style="56" customWidth="1"/>
    <col min="9227" max="9227" width="8.42578125" style="56" customWidth="1"/>
    <col min="9228" max="9228" width="9.28515625" style="56" customWidth="1"/>
    <col min="9229" max="9229" width="5" style="56" customWidth="1"/>
    <col min="9230" max="9230" width="14.140625" style="56" customWidth="1"/>
    <col min="9231" max="9231" width="1.85546875" style="56" customWidth="1"/>
    <col min="9232" max="9232" width="5.5703125" style="56" customWidth="1"/>
    <col min="9233" max="9233" width="12.7109375" style="56" customWidth="1"/>
    <col min="9234" max="9234" width="19.140625" style="56" customWidth="1"/>
    <col min="9235" max="9235" width="10" style="56" customWidth="1"/>
    <col min="9236" max="9236" width="7.5703125" style="56" customWidth="1"/>
    <col min="9237" max="9238" width="8.140625" style="56" customWidth="1"/>
    <col min="9239" max="9239" width="6.5703125" style="56" customWidth="1"/>
    <col min="9240" max="9240" width="4.28515625" style="56" customWidth="1"/>
    <col min="9241" max="9241" width="1" style="56" customWidth="1"/>
    <col min="9242" max="9242" width="5.85546875" style="56" customWidth="1"/>
    <col min="9243" max="9243" width="9" style="56" customWidth="1"/>
    <col min="9244" max="9244" width="6.28515625" style="56" customWidth="1"/>
    <col min="9245" max="9245" width="5.85546875" style="56" customWidth="1"/>
    <col min="9246" max="9246" width="6.42578125" style="56" customWidth="1"/>
    <col min="9247" max="9472" width="9.140625" style="56"/>
    <col min="9473" max="9478" width="4.5703125" style="56" customWidth="1"/>
    <col min="9479" max="9479" width="5.85546875" style="56" customWidth="1"/>
    <col min="9480" max="9480" width="6.140625" style="56" customWidth="1"/>
    <col min="9481" max="9481" width="8.42578125" style="56" customWidth="1"/>
    <col min="9482" max="9482" width="7.28515625" style="56" customWidth="1"/>
    <col min="9483" max="9483" width="8.42578125" style="56" customWidth="1"/>
    <col min="9484" max="9484" width="9.28515625" style="56" customWidth="1"/>
    <col min="9485" max="9485" width="5" style="56" customWidth="1"/>
    <col min="9486" max="9486" width="14.140625" style="56" customWidth="1"/>
    <col min="9487" max="9487" width="1.85546875" style="56" customWidth="1"/>
    <col min="9488" max="9488" width="5.5703125" style="56" customWidth="1"/>
    <col min="9489" max="9489" width="12.7109375" style="56" customWidth="1"/>
    <col min="9490" max="9490" width="19.140625" style="56" customWidth="1"/>
    <col min="9491" max="9491" width="10" style="56" customWidth="1"/>
    <col min="9492" max="9492" width="7.5703125" style="56" customWidth="1"/>
    <col min="9493" max="9494" width="8.140625" style="56" customWidth="1"/>
    <col min="9495" max="9495" width="6.5703125" style="56" customWidth="1"/>
    <col min="9496" max="9496" width="4.28515625" style="56" customWidth="1"/>
    <col min="9497" max="9497" width="1" style="56" customWidth="1"/>
    <col min="9498" max="9498" width="5.85546875" style="56" customWidth="1"/>
    <col min="9499" max="9499" width="9" style="56" customWidth="1"/>
    <col min="9500" max="9500" width="6.28515625" style="56" customWidth="1"/>
    <col min="9501" max="9501" width="5.85546875" style="56" customWidth="1"/>
    <col min="9502" max="9502" width="6.42578125" style="56" customWidth="1"/>
    <col min="9503" max="9728" width="9.140625" style="56"/>
    <col min="9729" max="9734" width="4.5703125" style="56" customWidth="1"/>
    <col min="9735" max="9735" width="5.85546875" style="56" customWidth="1"/>
    <col min="9736" max="9736" width="6.140625" style="56" customWidth="1"/>
    <col min="9737" max="9737" width="8.42578125" style="56" customWidth="1"/>
    <col min="9738" max="9738" width="7.28515625" style="56" customWidth="1"/>
    <col min="9739" max="9739" width="8.42578125" style="56" customWidth="1"/>
    <col min="9740" max="9740" width="9.28515625" style="56" customWidth="1"/>
    <col min="9741" max="9741" width="5" style="56" customWidth="1"/>
    <col min="9742" max="9742" width="14.140625" style="56" customWidth="1"/>
    <col min="9743" max="9743" width="1.85546875" style="56" customWidth="1"/>
    <col min="9744" max="9744" width="5.5703125" style="56" customWidth="1"/>
    <col min="9745" max="9745" width="12.7109375" style="56" customWidth="1"/>
    <col min="9746" max="9746" width="19.140625" style="56" customWidth="1"/>
    <col min="9747" max="9747" width="10" style="56" customWidth="1"/>
    <col min="9748" max="9748" width="7.5703125" style="56" customWidth="1"/>
    <col min="9749" max="9750" width="8.140625" style="56" customWidth="1"/>
    <col min="9751" max="9751" width="6.5703125" style="56" customWidth="1"/>
    <col min="9752" max="9752" width="4.28515625" style="56" customWidth="1"/>
    <col min="9753" max="9753" width="1" style="56" customWidth="1"/>
    <col min="9754" max="9754" width="5.85546875" style="56" customWidth="1"/>
    <col min="9755" max="9755" width="9" style="56" customWidth="1"/>
    <col min="9756" max="9756" width="6.28515625" style="56" customWidth="1"/>
    <col min="9757" max="9757" width="5.85546875" style="56" customWidth="1"/>
    <col min="9758" max="9758" width="6.42578125" style="56" customWidth="1"/>
    <col min="9759" max="9984" width="9.140625" style="56"/>
    <col min="9985" max="9990" width="4.5703125" style="56" customWidth="1"/>
    <col min="9991" max="9991" width="5.85546875" style="56" customWidth="1"/>
    <col min="9992" max="9992" width="6.140625" style="56" customWidth="1"/>
    <col min="9993" max="9993" width="8.42578125" style="56" customWidth="1"/>
    <col min="9994" max="9994" width="7.28515625" style="56" customWidth="1"/>
    <col min="9995" max="9995" width="8.42578125" style="56" customWidth="1"/>
    <col min="9996" max="9996" width="9.28515625" style="56" customWidth="1"/>
    <col min="9997" max="9997" width="5" style="56" customWidth="1"/>
    <col min="9998" max="9998" width="14.140625" style="56" customWidth="1"/>
    <col min="9999" max="9999" width="1.85546875" style="56" customWidth="1"/>
    <col min="10000" max="10000" width="5.5703125" style="56" customWidth="1"/>
    <col min="10001" max="10001" width="12.7109375" style="56" customWidth="1"/>
    <col min="10002" max="10002" width="19.140625" style="56" customWidth="1"/>
    <col min="10003" max="10003" width="10" style="56" customWidth="1"/>
    <col min="10004" max="10004" width="7.5703125" style="56" customWidth="1"/>
    <col min="10005" max="10006" width="8.140625" style="56" customWidth="1"/>
    <col min="10007" max="10007" width="6.5703125" style="56" customWidth="1"/>
    <col min="10008" max="10008" width="4.28515625" style="56" customWidth="1"/>
    <col min="10009" max="10009" width="1" style="56" customWidth="1"/>
    <col min="10010" max="10010" width="5.85546875" style="56" customWidth="1"/>
    <col min="10011" max="10011" width="9" style="56" customWidth="1"/>
    <col min="10012" max="10012" width="6.28515625" style="56" customWidth="1"/>
    <col min="10013" max="10013" width="5.85546875" style="56" customWidth="1"/>
    <col min="10014" max="10014" width="6.42578125" style="56" customWidth="1"/>
    <col min="10015" max="10240" width="9.140625" style="56"/>
    <col min="10241" max="10246" width="4.5703125" style="56" customWidth="1"/>
    <col min="10247" max="10247" width="5.85546875" style="56" customWidth="1"/>
    <col min="10248" max="10248" width="6.140625" style="56" customWidth="1"/>
    <col min="10249" max="10249" width="8.42578125" style="56" customWidth="1"/>
    <col min="10250" max="10250" width="7.28515625" style="56" customWidth="1"/>
    <col min="10251" max="10251" width="8.42578125" style="56" customWidth="1"/>
    <col min="10252" max="10252" width="9.28515625" style="56" customWidth="1"/>
    <col min="10253" max="10253" width="5" style="56" customWidth="1"/>
    <col min="10254" max="10254" width="14.140625" style="56" customWidth="1"/>
    <col min="10255" max="10255" width="1.85546875" style="56" customWidth="1"/>
    <col min="10256" max="10256" width="5.5703125" style="56" customWidth="1"/>
    <col min="10257" max="10257" width="12.7109375" style="56" customWidth="1"/>
    <col min="10258" max="10258" width="19.140625" style="56" customWidth="1"/>
    <col min="10259" max="10259" width="10" style="56" customWidth="1"/>
    <col min="10260" max="10260" width="7.5703125" style="56" customWidth="1"/>
    <col min="10261" max="10262" width="8.140625" style="56" customWidth="1"/>
    <col min="10263" max="10263" width="6.5703125" style="56" customWidth="1"/>
    <col min="10264" max="10264" width="4.28515625" style="56" customWidth="1"/>
    <col min="10265" max="10265" width="1" style="56" customWidth="1"/>
    <col min="10266" max="10266" width="5.85546875" style="56" customWidth="1"/>
    <col min="10267" max="10267" width="9" style="56" customWidth="1"/>
    <col min="10268" max="10268" width="6.28515625" style="56" customWidth="1"/>
    <col min="10269" max="10269" width="5.85546875" style="56" customWidth="1"/>
    <col min="10270" max="10270" width="6.42578125" style="56" customWidth="1"/>
    <col min="10271" max="10496" width="9.140625" style="56"/>
    <col min="10497" max="10502" width="4.5703125" style="56" customWidth="1"/>
    <col min="10503" max="10503" width="5.85546875" style="56" customWidth="1"/>
    <col min="10504" max="10504" width="6.140625" style="56" customWidth="1"/>
    <col min="10505" max="10505" width="8.42578125" style="56" customWidth="1"/>
    <col min="10506" max="10506" width="7.28515625" style="56" customWidth="1"/>
    <col min="10507" max="10507" width="8.42578125" style="56" customWidth="1"/>
    <col min="10508" max="10508" width="9.28515625" style="56" customWidth="1"/>
    <col min="10509" max="10509" width="5" style="56" customWidth="1"/>
    <col min="10510" max="10510" width="14.140625" style="56" customWidth="1"/>
    <col min="10511" max="10511" width="1.85546875" style="56" customWidth="1"/>
    <col min="10512" max="10512" width="5.5703125" style="56" customWidth="1"/>
    <col min="10513" max="10513" width="12.7109375" style="56" customWidth="1"/>
    <col min="10514" max="10514" width="19.140625" style="56" customWidth="1"/>
    <col min="10515" max="10515" width="10" style="56" customWidth="1"/>
    <col min="10516" max="10516" width="7.5703125" style="56" customWidth="1"/>
    <col min="10517" max="10518" width="8.140625" style="56" customWidth="1"/>
    <col min="10519" max="10519" width="6.5703125" style="56" customWidth="1"/>
    <col min="10520" max="10520" width="4.28515625" style="56" customWidth="1"/>
    <col min="10521" max="10521" width="1" style="56" customWidth="1"/>
    <col min="10522" max="10522" width="5.85546875" style="56" customWidth="1"/>
    <col min="10523" max="10523" width="9" style="56" customWidth="1"/>
    <col min="10524" max="10524" width="6.28515625" style="56" customWidth="1"/>
    <col min="10525" max="10525" width="5.85546875" style="56" customWidth="1"/>
    <col min="10526" max="10526" width="6.42578125" style="56" customWidth="1"/>
    <col min="10527" max="10752" width="9.140625" style="56"/>
    <col min="10753" max="10758" width="4.5703125" style="56" customWidth="1"/>
    <col min="10759" max="10759" width="5.85546875" style="56" customWidth="1"/>
    <col min="10760" max="10760" width="6.140625" style="56" customWidth="1"/>
    <col min="10761" max="10761" width="8.42578125" style="56" customWidth="1"/>
    <col min="10762" max="10762" width="7.28515625" style="56" customWidth="1"/>
    <col min="10763" max="10763" width="8.42578125" style="56" customWidth="1"/>
    <col min="10764" max="10764" width="9.28515625" style="56" customWidth="1"/>
    <col min="10765" max="10765" width="5" style="56" customWidth="1"/>
    <col min="10766" max="10766" width="14.140625" style="56" customWidth="1"/>
    <col min="10767" max="10767" width="1.85546875" style="56" customWidth="1"/>
    <col min="10768" max="10768" width="5.5703125" style="56" customWidth="1"/>
    <col min="10769" max="10769" width="12.7109375" style="56" customWidth="1"/>
    <col min="10770" max="10770" width="19.140625" style="56" customWidth="1"/>
    <col min="10771" max="10771" width="10" style="56" customWidth="1"/>
    <col min="10772" max="10772" width="7.5703125" style="56" customWidth="1"/>
    <col min="10773" max="10774" width="8.140625" style="56" customWidth="1"/>
    <col min="10775" max="10775" width="6.5703125" style="56" customWidth="1"/>
    <col min="10776" max="10776" width="4.28515625" style="56" customWidth="1"/>
    <col min="10777" max="10777" width="1" style="56" customWidth="1"/>
    <col min="10778" max="10778" width="5.85546875" style="56" customWidth="1"/>
    <col min="10779" max="10779" width="9" style="56" customWidth="1"/>
    <col min="10780" max="10780" width="6.28515625" style="56" customWidth="1"/>
    <col min="10781" max="10781" width="5.85546875" style="56" customWidth="1"/>
    <col min="10782" max="10782" width="6.42578125" style="56" customWidth="1"/>
    <col min="10783" max="11008" width="9.140625" style="56"/>
    <col min="11009" max="11014" width="4.5703125" style="56" customWidth="1"/>
    <col min="11015" max="11015" width="5.85546875" style="56" customWidth="1"/>
    <col min="11016" max="11016" width="6.140625" style="56" customWidth="1"/>
    <col min="11017" max="11017" width="8.42578125" style="56" customWidth="1"/>
    <col min="11018" max="11018" width="7.28515625" style="56" customWidth="1"/>
    <col min="11019" max="11019" width="8.42578125" style="56" customWidth="1"/>
    <col min="11020" max="11020" width="9.28515625" style="56" customWidth="1"/>
    <col min="11021" max="11021" width="5" style="56" customWidth="1"/>
    <col min="11022" max="11022" width="14.140625" style="56" customWidth="1"/>
    <col min="11023" max="11023" width="1.85546875" style="56" customWidth="1"/>
    <col min="11024" max="11024" width="5.5703125" style="56" customWidth="1"/>
    <col min="11025" max="11025" width="12.7109375" style="56" customWidth="1"/>
    <col min="11026" max="11026" width="19.140625" style="56" customWidth="1"/>
    <col min="11027" max="11027" width="10" style="56" customWidth="1"/>
    <col min="11028" max="11028" width="7.5703125" style="56" customWidth="1"/>
    <col min="11029" max="11030" width="8.140625" style="56" customWidth="1"/>
    <col min="11031" max="11031" width="6.5703125" style="56" customWidth="1"/>
    <col min="11032" max="11032" width="4.28515625" style="56" customWidth="1"/>
    <col min="11033" max="11033" width="1" style="56" customWidth="1"/>
    <col min="11034" max="11034" width="5.85546875" style="56" customWidth="1"/>
    <col min="11035" max="11035" width="9" style="56" customWidth="1"/>
    <col min="11036" max="11036" width="6.28515625" style="56" customWidth="1"/>
    <col min="11037" max="11037" width="5.85546875" style="56" customWidth="1"/>
    <col min="11038" max="11038" width="6.42578125" style="56" customWidth="1"/>
    <col min="11039" max="11264" width="9.140625" style="56"/>
    <col min="11265" max="11270" width="4.5703125" style="56" customWidth="1"/>
    <col min="11271" max="11271" width="5.85546875" style="56" customWidth="1"/>
    <col min="11272" max="11272" width="6.140625" style="56" customWidth="1"/>
    <col min="11273" max="11273" width="8.42578125" style="56" customWidth="1"/>
    <col min="11274" max="11274" width="7.28515625" style="56" customWidth="1"/>
    <col min="11275" max="11275" width="8.42578125" style="56" customWidth="1"/>
    <col min="11276" max="11276" width="9.28515625" style="56" customWidth="1"/>
    <col min="11277" max="11277" width="5" style="56" customWidth="1"/>
    <col min="11278" max="11278" width="14.140625" style="56" customWidth="1"/>
    <col min="11279" max="11279" width="1.85546875" style="56" customWidth="1"/>
    <col min="11280" max="11280" width="5.5703125" style="56" customWidth="1"/>
    <col min="11281" max="11281" width="12.7109375" style="56" customWidth="1"/>
    <col min="11282" max="11282" width="19.140625" style="56" customWidth="1"/>
    <col min="11283" max="11283" width="10" style="56" customWidth="1"/>
    <col min="11284" max="11284" width="7.5703125" style="56" customWidth="1"/>
    <col min="11285" max="11286" width="8.140625" style="56" customWidth="1"/>
    <col min="11287" max="11287" width="6.5703125" style="56" customWidth="1"/>
    <col min="11288" max="11288" width="4.28515625" style="56" customWidth="1"/>
    <col min="11289" max="11289" width="1" style="56" customWidth="1"/>
    <col min="11290" max="11290" width="5.85546875" style="56" customWidth="1"/>
    <col min="11291" max="11291" width="9" style="56" customWidth="1"/>
    <col min="11292" max="11292" width="6.28515625" style="56" customWidth="1"/>
    <col min="11293" max="11293" width="5.85546875" style="56" customWidth="1"/>
    <col min="11294" max="11294" width="6.42578125" style="56" customWidth="1"/>
    <col min="11295" max="11520" width="9.140625" style="56"/>
    <col min="11521" max="11526" width="4.5703125" style="56" customWidth="1"/>
    <col min="11527" max="11527" width="5.85546875" style="56" customWidth="1"/>
    <col min="11528" max="11528" width="6.140625" style="56" customWidth="1"/>
    <col min="11529" max="11529" width="8.42578125" style="56" customWidth="1"/>
    <col min="11530" max="11530" width="7.28515625" style="56" customWidth="1"/>
    <col min="11531" max="11531" width="8.42578125" style="56" customWidth="1"/>
    <col min="11532" max="11532" width="9.28515625" style="56" customWidth="1"/>
    <col min="11533" max="11533" width="5" style="56" customWidth="1"/>
    <col min="11534" max="11534" width="14.140625" style="56" customWidth="1"/>
    <col min="11535" max="11535" width="1.85546875" style="56" customWidth="1"/>
    <col min="11536" max="11536" width="5.5703125" style="56" customWidth="1"/>
    <col min="11537" max="11537" width="12.7109375" style="56" customWidth="1"/>
    <col min="11538" max="11538" width="19.140625" style="56" customWidth="1"/>
    <col min="11539" max="11539" width="10" style="56" customWidth="1"/>
    <col min="11540" max="11540" width="7.5703125" style="56" customWidth="1"/>
    <col min="11541" max="11542" width="8.140625" style="56" customWidth="1"/>
    <col min="11543" max="11543" width="6.5703125" style="56" customWidth="1"/>
    <col min="11544" max="11544" width="4.28515625" style="56" customWidth="1"/>
    <col min="11545" max="11545" width="1" style="56" customWidth="1"/>
    <col min="11546" max="11546" width="5.85546875" style="56" customWidth="1"/>
    <col min="11547" max="11547" width="9" style="56" customWidth="1"/>
    <col min="11548" max="11548" width="6.28515625" style="56" customWidth="1"/>
    <col min="11549" max="11549" width="5.85546875" style="56" customWidth="1"/>
    <col min="11550" max="11550" width="6.42578125" style="56" customWidth="1"/>
    <col min="11551" max="11776" width="9.140625" style="56"/>
    <col min="11777" max="11782" width="4.5703125" style="56" customWidth="1"/>
    <col min="11783" max="11783" width="5.85546875" style="56" customWidth="1"/>
    <col min="11784" max="11784" width="6.140625" style="56" customWidth="1"/>
    <col min="11785" max="11785" width="8.42578125" style="56" customWidth="1"/>
    <col min="11786" max="11786" width="7.28515625" style="56" customWidth="1"/>
    <col min="11787" max="11787" width="8.42578125" style="56" customWidth="1"/>
    <col min="11788" max="11788" width="9.28515625" style="56" customWidth="1"/>
    <col min="11789" max="11789" width="5" style="56" customWidth="1"/>
    <col min="11790" max="11790" width="14.140625" style="56" customWidth="1"/>
    <col min="11791" max="11791" width="1.85546875" style="56" customWidth="1"/>
    <col min="11792" max="11792" width="5.5703125" style="56" customWidth="1"/>
    <col min="11793" max="11793" width="12.7109375" style="56" customWidth="1"/>
    <col min="11794" max="11794" width="19.140625" style="56" customWidth="1"/>
    <col min="11795" max="11795" width="10" style="56" customWidth="1"/>
    <col min="11796" max="11796" width="7.5703125" style="56" customWidth="1"/>
    <col min="11797" max="11798" width="8.140625" style="56" customWidth="1"/>
    <col min="11799" max="11799" width="6.5703125" style="56" customWidth="1"/>
    <col min="11800" max="11800" width="4.28515625" style="56" customWidth="1"/>
    <col min="11801" max="11801" width="1" style="56" customWidth="1"/>
    <col min="11802" max="11802" width="5.85546875" style="56" customWidth="1"/>
    <col min="11803" max="11803" width="9" style="56" customWidth="1"/>
    <col min="11804" max="11804" width="6.28515625" style="56" customWidth="1"/>
    <col min="11805" max="11805" width="5.85546875" style="56" customWidth="1"/>
    <col min="11806" max="11806" width="6.42578125" style="56" customWidth="1"/>
    <col min="11807" max="12032" width="9.140625" style="56"/>
    <col min="12033" max="12038" width="4.5703125" style="56" customWidth="1"/>
    <col min="12039" max="12039" width="5.85546875" style="56" customWidth="1"/>
    <col min="12040" max="12040" width="6.140625" style="56" customWidth="1"/>
    <col min="12041" max="12041" width="8.42578125" style="56" customWidth="1"/>
    <col min="12042" max="12042" width="7.28515625" style="56" customWidth="1"/>
    <col min="12043" max="12043" width="8.42578125" style="56" customWidth="1"/>
    <col min="12044" max="12044" width="9.28515625" style="56" customWidth="1"/>
    <col min="12045" max="12045" width="5" style="56" customWidth="1"/>
    <col min="12046" max="12046" width="14.140625" style="56" customWidth="1"/>
    <col min="12047" max="12047" width="1.85546875" style="56" customWidth="1"/>
    <col min="12048" max="12048" width="5.5703125" style="56" customWidth="1"/>
    <col min="12049" max="12049" width="12.7109375" style="56" customWidth="1"/>
    <col min="12050" max="12050" width="19.140625" style="56" customWidth="1"/>
    <col min="12051" max="12051" width="10" style="56" customWidth="1"/>
    <col min="12052" max="12052" width="7.5703125" style="56" customWidth="1"/>
    <col min="12053" max="12054" width="8.140625" style="56" customWidth="1"/>
    <col min="12055" max="12055" width="6.5703125" style="56" customWidth="1"/>
    <col min="12056" max="12056" width="4.28515625" style="56" customWidth="1"/>
    <col min="12057" max="12057" width="1" style="56" customWidth="1"/>
    <col min="12058" max="12058" width="5.85546875" style="56" customWidth="1"/>
    <col min="12059" max="12059" width="9" style="56" customWidth="1"/>
    <col min="12060" max="12060" width="6.28515625" style="56" customWidth="1"/>
    <col min="12061" max="12061" width="5.85546875" style="56" customWidth="1"/>
    <col min="12062" max="12062" width="6.42578125" style="56" customWidth="1"/>
    <col min="12063" max="12288" width="9.140625" style="56"/>
    <col min="12289" max="12294" width="4.5703125" style="56" customWidth="1"/>
    <col min="12295" max="12295" width="5.85546875" style="56" customWidth="1"/>
    <col min="12296" max="12296" width="6.140625" style="56" customWidth="1"/>
    <col min="12297" max="12297" width="8.42578125" style="56" customWidth="1"/>
    <col min="12298" max="12298" width="7.28515625" style="56" customWidth="1"/>
    <col min="12299" max="12299" width="8.42578125" style="56" customWidth="1"/>
    <col min="12300" max="12300" width="9.28515625" style="56" customWidth="1"/>
    <col min="12301" max="12301" width="5" style="56" customWidth="1"/>
    <col min="12302" max="12302" width="14.140625" style="56" customWidth="1"/>
    <col min="12303" max="12303" width="1.85546875" style="56" customWidth="1"/>
    <col min="12304" max="12304" width="5.5703125" style="56" customWidth="1"/>
    <col min="12305" max="12305" width="12.7109375" style="56" customWidth="1"/>
    <col min="12306" max="12306" width="19.140625" style="56" customWidth="1"/>
    <col min="12307" max="12307" width="10" style="56" customWidth="1"/>
    <col min="12308" max="12308" width="7.5703125" style="56" customWidth="1"/>
    <col min="12309" max="12310" width="8.140625" style="56" customWidth="1"/>
    <col min="12311" max="12311" width="6.5703125" style="56" customWidth="1"/>
    <col min="12312" max="12312" width="4.28515625" style="56" customWidth="1"/>
    <col min="12313" max="12313" width="1" style="56" customWidth="1"/>
    <col min="12314" max="12314" width="5.85546875" style="56" customWidth="1"/>
    <col min="12315" max="12315" width="9" style="56" customWidth="1"/>
    <col min="12316" max="12316" width="6.28515625" style="56" customWidth="1"/>
    <col min="12317" max="12317" width="5.85546875" style="56" customWidth="1"/>
    <col min="12318" max="12318" width="6.42578125" style="56" customWidth="1"/>
    <col min="12319" max="12544" width="9.140625" style="56"/>
    <col min="12545" max="12550" width="4.5703125" style="56" customWidth="1"/>
    <col min="12551" max="12551" width="5.85546875" style="56" customWidth="1"/>
    <col min="12552" max="12552" width="6.140625" style="56" customWidth="1"/>
    <col min="12553" max="12553" width="8.42578125" style="56" customWidth="1"/>
    <col min="12554" max="12554" width="7.28515625" style="56" customWidth="1"/>
    <col min="12555" max="12555" width="8.42578125" style="56" customWidth="1"/>
    <col min="12556" max="12556" width="9.28515625" style="56" customWidth="1"/>
    <col min="12557" max="12557" width="5" style="56" customWidth="1"/>
    <col min="12558" max="12558" width="14.140625" style="56" customWidth="1"/>
    <col min="12559" max="12559" width="1.85546875" style="56" customWidth="1"/>
    <col min="12560" max="12560" width="5.5703125" style="56" customWidth="1"/>
    <col min="12561" max="12561" width="12.7109375" style="56" customWidth="1"/>
    <col min="12562" max="12562" width="19.140625" style="56" customWidth="1"/>
    <col min="12563" max="12563" width="10" style="56" customWidth="1"/>
    <col min="12564" max="12564" width="7.5703125" style="56" customWidth="1"/>
    <col min="12565" max="12566" width="8.140625" style="56" customWidth="1"/>
    <col min="12567" max="12567" width="6.5703125" style="56" customWidth="1"/>
    <col min="12568" max="12568" width="4.28515625" style="56" customWidth="1"/>
    <col min="12569" max="12569" width="1" style="56" customWidth="1"/>
    <col min="12570" max="12570" width="5.85546875" style="56" customWidth="1"/>
    <col min="12571" max="12571" width="9" style="56" customWidth="1"/>
    <col min="12572" max="12572" width="6.28515625" style="56" customWidth="1"/>
    <col min="12573" max="12573" width="5.85546875" style="56" customWidth="1"/>
    <col min="12574" max="12574" width="6.42578125" style="56" customWidth="1"/>
    <col min="12575" max="12800" width="9.140625" style="56"/>
    <col min="12801" max="12806" width="4.5703125" style="56" customWidth="1"/>
    <col min="12807" max="12807" width="5.85546875" style="56" customWidth="1"/>
    <col min="12808" max="12808" width="6.140625" style="56" customWidth="1"/>
    <col min="12809" max="12809" width="8.42578125" style="56" customWidth="1"/>
    <col min="12810" max="12810" width="7.28515625" style="56" customWidth="1"/>
    <col min="12811" max="12811" width="8.42578125" style="56" customWidth="1"/>
    <col min="12812" max="12812" width="9.28515625" style="56" customWidth="1"/>
    <col min="12813" max="12813" width="5" style="56" customWidth="1"/>
    <col min="12814" max="12814" width="14.140625" style="56" customWidth="1"/>
    <col min="12815" max="12815" width="1.85546875" style="56" customWidth="1"/>
    <col min="12816" max="12816" width="5.5703125" style="56" customWidth="1"/>
    <col min="12817" max="12817" width="12.7109375" style="56" customWidth="1"/>
    <col min="12818" max="12818" width="19.140625" style="56" customWidth="1"/>
    <col min="12819" max="12819" width="10" style="56" customWidth="1"/>
    <col min="12820" max="12820" width="7.5703125" style="56" customWidth="1"/>
    <col min="12821" max="12822" width="8.140625" style="56" customWidth="1"/>
    <col min="12823" max="12823" width="6.5703125" style="56" customWidth="1"/>
    <col min="12824" max="12824" width="4.28515625" style="56" customWidth="1"/>
    <col min="12825" max="12825" width="1" style="56" customWidth="1"/>
    <col min="12826" max="12826" width="5.85546875" style="56" customWidth="1"/>
    <col min="12827" max="12827" width="9" style="56" customWidth="1"/>
    <col min="12828" max="12828" width="6.28515625" style="56" customWidth="1"/>
    <col min="12829" max="12829" width="5.85546875" style="56" customWidth="1"/>
    <col min="12830" max="12830" width="6.42578125" style="56" customWidth="1"/>
    <col min="12831" max="13056" width="9.140625" style="56"/>
    <col min="13057" max="13062" width="4.5703125" style="56" customWidth="1"/>
    <col min="13063" max="13063" width="5.85546875" style="56" customWidth="1"/>
    <col min="13064" max="13064" width="6.140625" style="56" customWidth="1"/>
    <col min="13065" max="13065" width="8.42578125" style="56" customWidth="1"/>
    <col min="13066" max="13066" width="7.28515625" style="56" customWidth="1"/>
    <col min="13067" max="13067" width="8.42578125" style="56" customWidth="1"/>
    <col min="13068" max="13068" width="9.28515625" style="56" customWidth="1"/>
    <col min="13069" max="13069" width="5" style="56" customWidth="1"/>
    <col min="13070" max="13070" width="14.140625" style="56" customWidth="1"/>
    <col min="13071" max="13071" width="1.85546875" style="56" customWidth="1"/>
    <col min="13072" max="13072" width="5.5703125" style="56" customWidth="1"/>
    <col min="13073" max="13073" width="12.7109375" style="56" customWidth="1"/>
    <col min="13074" max="13074" width="19.140625" style="56" customWidth="1"/>
    <col min="13075" max="13075" width="10" style="56" customWidth="1"/>
    <col min="13076" max="13076" width="7.5703125" style="56" customWidth="1"/>
    <col min="13077" max="13078" width="8.140625" style="56" customWidth="1"/>
    <col min="13079" max="13079" width="6.5703125" style="56" customWidth="1"/>
    <col min="13080" max="13080" width="4.28515625" style="56" customWidth="1"/>
    <col min="13081" max="13081" width="1" style="56" customWidth="1"/>
    <col min="13082" max="13082" width="5.85546875" style="56" customWidth="1"/>
    <col min="13083" max="13083" width="9" style="56" customWidth="1"/>
    <col min="13084" max="13084" width="6.28515625" style="56" customWidth="1"/>
    <col min="13085" max="13085" width="5.85546875" style="56" customWidth="1"/>
    <col min="13086" max="13086" width="6.42578125" style="56" customWidth="1"/>
    <col min="13087" max="13312" width="9.140625" style="56"/>
    <col min="13313" max="13318" width="4.5703125" style="56" customWidth="1"/>
    <col min="13319" max="13319" width="5.85546875" style="56" customWidth="1"/>
    <col min="13320" max="13320" width="6.140625" style="56" customWidth="1"/>
    <col min="13321" max="13321" width="8.42578125" style="56" customWidth="1"/>
    <col min="13322" max="13322" width="7.28515625" style="56" customWidth="1"/>
    <col min="13323" max="13323" width="8.42578125" style="56" customWidth="1"/>
    <col min="13324" max="13324" width="9.28515625" style="56" customWidth="1"/>
    <col min="13325" max="13325" width="5" style="56" customWidth="1"/>
    <col min="13326" max="13326" width="14.140625" style="56" customWidth="1"/>
    <col min="13327" max="13327" width="1.85546875" style="56" customWidth="1"/>
    <col min="13328" max="13328" width="5.5703125" style="56" customWidth="1"/>
    <col min="13329" max="13329" width="12.7109375" style="56" customWidth="1"/>
    <col min="13330" max="13330" width="19.140625" style="56" customWidth="1"/>
    <col min="13331" max="13331" width="10" style="56" customWidth="1"/>
    <col min="13332" max="13332" width="7.5703125" style="56" customWidth="1"/>
    <col min="13333" max="13334" width="8.140625" style="56" customWidth="1"/>
    <col min="13335" max="13335" width="6.5703125" style="56" customWidth="1"/>
    <col min="13336" max="13336" width="4.28515625" style="56" customWidth="1"/>
    <col min="13337" max="13337" width="1" style="56" customWidth="1"/>
    <col min="13338" max="13338" width="5.85546875" style="56" customWidth="1"/>
    <col min="13339" max="13339" width="9" style="56" customWidth="1"/>
    <col min="13340" max="13340" width="6.28515625" style="56" customWidth="1"/>
    <col min="13341" max="13341" width="5.85546875" style="56" customWidth="1"/>
    <col min="13342" max="13342" width="6.42578125" style="56" customWidth="1"/>
    <col min="13343" max="13568" width="9.140625" style="56"/>
    <col min="13569" max="13574" width="4.5703125" style="56" customWidth="1"/>
    <col min="13575" max="13575" width="5.85546875" style="56" customWidth="1"/>
    <col min="13576" max="13576" width="6.140625" style="56" customWidth="1"/>
    <col min="13577" max="13577" width="8.42578125" style="56" customWidth="1"/>
    <col min="13578" max="13578" width="7.28515625" style="56" customWidth="1"/>
    <col min="13579" max="13579" width="8.42578125" style="56" customWidth="1"/>
    <col min="13580" max="13580" width="9.28515625" style="56" customWidth="1"/>
    <col min="13581" max="13581" width="5" style="56" customWidth="1"/>
    <col min="13582" max="13582" width="14.140625" style="56" customWidth="1"/>
    <col min="13583" max="13583" width="1.85546875" style="56" customWidth="1"/>
    <col min="13584" max="13584" width="5.5703125" style="56" customWidth="1"/>
    <col min="13585" max="13585" width="12.7109375" style="56" customWidth="1"/>
    <col min="13586" max="13586" width="19.140625" style="56" customWidth="1"/>
    <col min="13587" max="13587" width="10" style="56" customWidth="1"/>
    <col min="13588" max="13588" width="7.5703125" style="56" customWidth="1"/>
    <col min="13589" max="13590" width="8.140625" style="56" customWidth="1"/>
    <col min="13591" max="13591" width="6.5703125" style="56" customWidth="1"/>
    <col min="13592" max="13592" width="4.28515625" style="56" customWidth="1"/>
    <col min="13593" max="13593" width="1" style="56" customWidth="1"/>
    <col min="13594" max="13594" width="5.85546875" style="56" customWidth="1"/>
    <col min="13595" max="13595" width="9" style="56" customWidth="1"/>
    <col min="13596" max="13596" width="6.28515625" style="56" customWidth="1"/>
    <col min="13597" max="13597" width="5.85546875" style="56" customWidth="1"/>
    <col min="13598" max="13598" width="6.42578125" style="56" customWidth="1"/>
    <col min="13599" max="13824" width="9.140625" style="56"/>
    <col min="13825" max="13830" width="4.5703125" style="56" customWidth="1"/>
    <col min="13831" max="13831" width="5.85546875" style="56" customWidth="1"/>
    <col min="13832" max="13832" width="6.140625" style="56" customWidth="1"/>
    <col min="13833" max="13833" width="8.42578125" style="56" customWidth="1"/>
    <col min="13834" max="13834" width="7.28515625" style="56" customWidth="1"/>
    <col min="13835" max="13835" width="8.42578125" style="56" customWidth="1"/>
    <col min="13836" max="13836" width="9.28515625" style="56" customWidth="1"/>
    <col min="13837" max="13837" width="5" style="56" customWidth="1"/>
    <col min="13838" max="13838" width="14.140625" style="56" customWidth="1"/>
    <col min="13839" max="13839" width="1.85546875" style="56" customWidth="1"/>
    <col min="13840" max="13840" width="5.5703125" style="56" customWidth="1"/>
    <col min="13841" max="13841" width="12.7109375" style="56" customWidth="1"/>
    <col min="13842" max="13842" width="19.140625" style="56" customWidth="1"/>
    <col min="13843" max="13843" width="10" style="56" customWidth="1"/>
    <col min="13844" max="13844" width="7.5703125" style="56" customWidth="1"/>
    <col min="13845" max="13846" width="8.140625" style="56" customWidth="1"/>
    <col min="13847" max="13847" width="6.5703125" style="56" customWidth="1"/>
    <col min="13848" max="13848" width="4.28515625" style="56" customWidth="1"/>
    <col min="13849" max="13849" width="1" style="56" customWidth="1"/>
    <col min="13850" max="13850" width="5.85546875" style="56" customWidth="1"/>
    <col min="13851" max="13851" width="9" style="56" customWidth="1"/>
    <col min="13852" max="13852" width="6.28515625" style="56" customWidth="1"/>
    <col min="13853" max="13853" width="5.85546875" style="56" customWidth="1"/>
    <col min="13854" max="13854" width="6.42578125" style="56" customWidth="1"/>
    <col min="13855" max="14080" width="9.140625" style="56"/>
    <col min="14081" max="14086" width="4.5703125" style="56" customWidth="1"/>
    <col min="14087" max="14087" width="5.85546875" style="56" customWidth="1"/>
    <col min="14088" max="14088" width="6.140625" style="56" customWidth="1"/>
    <col min="14089" max="14089" width="8.42578125" style="56" customWidth="1"/>
    <col min="14090" max="14090" width="7.28515625" style="56" customWidth="1"/>
    <col min="14091" max="14091" width="8.42578125" style="56" customWidth="1"/>
    <col min="14092" max="14092" width="9.28515625" style="56" customWidth="1"/>
    <col min="14093" max="14093" width="5" style="56" customWidth="1"/>
    <col min="14094" max="14094" width="14.140625" style="56" customWidth="1"/>
    <col min="14095" max="14095" width="1.85546875" style="56" customWidth="1"/>
    <col min="14096" max="14096" width="5.5703125" style="56" customWidth="1"/>
    <col min="14097" max="14097" width="12.7109375" style="56" customWidth="1"/>
    <col min="14098" max="14098" width="19.140625" style="56" customWidth="1"/>
    <col min="14099" max="14099" width="10" style="56" customWidth="1"/>
    <col min="14100" max="14100" width="7.5703125" style="56" customWidth="1"/>
    <col min="14101" max="14102" width="8.140625" style="56" customWidth="1"/>
    <col min="14103" max="14103" width="6.5703125" style="56" customWidth="1"/>
    <col min="14104" max="14104" width="4.28515625" style="56" customWidth="1"/>
    <col min="14105" max="14105" width="1" style="56" customWidth="1"/>
    <col min="14106" max="14106" width="5.85546875" style="56" customWidth="1"/>
    <col min="14107" max="14107" width="9" style="56" customWidth="1"/>
    <col min="14108" max="14108" width="6.28515625" style="56" customWidth="1"/>
    <col min="14109" max="14109" width="5.85546875" style="56" customWidth="1"/>
    <col min="14110" max="14110" width="6.42578125" style="56" customWidth="1"/>
    <col min="14111" max="14336" width="9.140625" style="56"/>
    <col min="14337" max="14342" width="4.5703125" style="56" customWidth="1"/>
    <col min="14343" max="14343" width="5.85546875" style="56" customWidth="1"/>
    <col min="14344" max="14344" width="6.140625" style="56" customWidth="1"/>
    <col min="14345" max="14345" width="8.42578125" style="56" customWidth="1"/>
    <col min="14346" max="14346" width="7.28515625" style="56" customWidth="1"/>
    <col min="14347" max="14347" width="8.42578125" style="56" customWidth="1"/>
    <col min="14348" max="14348" width="9.28515625" style="56" customWidth="1"/>
    <col min="14349" max="14349" width="5" style="56" customWidth="1"/>
    <col min="14350" max="14350" width="14.140625" style="56" customWidth="1"/>
    <col min="14351" max="14351" width="1.85546875" style="56" customWidth="1"/>
    <col min="14352" max="14352" width="5.5703125" style="56" customWidth="1"/>
    <col min="14353" max="14353" width="12.7109375" style="56" customWidth="1"/>
    <col min="14354" max="14354" width="19.140625" style="56" customWidth="1"/>
    <col min="14355" max="14355" width="10" style="56" customWidth="1"/>
    <col min="14356" max="14356" width="7.5703125" style="56" customWidth="1"/>
    <col min="14357" max="14358" width="8.140625" style="56" customWidth="1"/>
    <col min="14359" max="14359" width="6.5703125" style="56" customWidth="1"/>
    <col min="14360" max="14360" width="4.28515625" style="56" customWidth="1"/>
    <col min="14361" max="14361" width="1" style="56" customWidth="1"/>
    <col min="14362" max="14362" width="5.85546875" style="56" customWidth="1"/>
    <col min="14363" max="14363" width="9" style="56" customWidth="1"/>
    <col min="14364" max="14364" width="6.28515625" style="56" customWidth="1"/>
    <col min="14365" max="14365" width="5.85546875" style="56" customWidth="1"/>
    <col min="14366" max="14366" width="6.42578125" style="56" customWidth="1"/>
    <col min="14367" max="14592" width="9.140625" style="56"/>
    <col min="14593" max="14598" width="4.5703125" style="56" customWidth="1"/>
    <col min="14599" max="14599" width="5.85546875" style="56" customWidth="1"/>
    <col min="14600" max="14600" width="6.140625" style="56" customWidth="1"/>
    <col min="14601" max="14601" width="8.42578125" style="56" customWidth="1"/>
    <col min="14602" max="14602" width="7.28515625" style="56" customWidth="1"/>
    <col min="14603" max="14603" width="8.42578125" style="56" customWidth="1"/>
    <col min="14604" max="14604" width="9.28515625" style="56" customWidth="1"/>
    <col min="14605" max="14605" width="5" style="56" customWidth="1"/>
    <col min="14606" max="14606" width="14.140625" style="56" customWidth="1"/>
    <col min="14607" max="14607" width="1.85546875" style="56" customWidth="1"/>
    <col min="14608" max="14608" width="5.5703125" style="56" customWidth="1"/>
    <col min="14609" max="14609" width="12.7109375" style="56" customWidth="1"/>
    <col min="14610" max="14610" width="19.140625" style="56" customWidth="1"/>
    <col min="14611" max="14611" width="10" style="56" customWidth="1"/>
    <col min="14612" max="14612" width="7.5703125" style="56" customWidth="1"/>
    <col min="14613" max="14614" width="8.140625" style="56" customWidth="1"/>
    <col min="14615" max="14615" width="6.5703125" style="56" customWidth="1"/>
    <col min="14616" max="14616" width="4.28515625" style="56" customWidth="1"/>
    <col min="14617" max="14617" width="1" style="56" customWidth="1"/>
    <col min="14618" max="14618" width="5.85546875" style="56" customWidth="1"/>
    <col min="14619" max="14619" width="9" style="56" customWidth="1"/>
    <col min="14620" max="14620" width="6.28515625" style="56" customWidth="1"/>
    <col min="14621" max="14621" width="5.85546875" style="56" customWidth="1"/>
    <col min="14622" max="14622" width="6.42578125" style="56" customWidth="1"/>
    <col min="14623" max="14848" width="9.140625" style="56"/>
    <col min="14849" max="14854" width="4.5703125" style="56" customWidth="1"/>
    <col min="14855" max="14855" width="5.85546875" style="56" customWidth="1"/>
    <col min="14856" max="14856" width="6.140625" style="56" customWidth="1"/>
    <col min="14857" max="14857" width="8.42578125" style="56" customWidth="1"/>
    <col min="14858" max="14858" width="7.28515625" style="56" customWidth="1"/>
    <col min="14859" max="14859" width="8.42578125" style="56" customWidth="1"/>
    <col min="14860" max="14860" width="9.28515625" style="56" customWidth="1"/>
    <col min="14861" max="14861" width="5" style="56" customWidth="1"/>
    <col min="14862" max="14862" width="14.140625" style="56" customWidth="1"/>
    <col min="14863" max="14863" width="1.85546875" style="56" customWidth="1"/>
    <col min="14864" max="14864" width="5.5703125" style="56" customWidth="1"/>
    <col min="14865" max="14865" width="12.7109375" style="56" customWidth="1"/>
    <col min="14866" max="14866" width="19.140625" style="56" customWidth="1"/>
    <col min="14867" max="14867" width="10" style="56" customWidth="1"/>
    <col min="14868" max="14868" width="7.5703125" style="56" customWidth="1"/>
    <col min="14869" max="14870" width="8.140625" style="56" customWidth="1"/>
    <col min="14871" max="14871" width="6.5703125" style="56" customWidth="1"/>
    <col min="14872" max="14872" width="4.28515625" style="56" customWidth="1"/>
    <col min="14873" max="14873" width="1" style="56" customWidth="1"/>
    <col min="14874" max="14874" width="5.85546875" style="56" customWidth="1"/>
    <col min="14875" max="14875" width="9" style="56" customWidth="1"/>
    <col min="14876" max="14876" width="6.28515625" style="56" customWidth="1"/>
    <col min="14877" max="14877" width="5.85546875" style="56" customWidth="1"/>
    <col min="14878" max="14878" width="6.42578125" style="56" customWidth="1"/>
    <col min="14879" max="15104" width="9.140625" style="56"/>
    <col min="15105" max="15110" width="4.5703125" style="56" customWidth="1"/>
    <col min="15111" max="15111" width="5.85546875" style="56" customWidth="1"/>
    <col min="15112" max="15112" width="6.140625" style="56" customWidth="1"/>
    <col min="15113" max="15113" width="8.42578125" style="56" customWidth="1"/>
    <col min="15114" max="15114" width="7.28515625" style="56" customWidth="1"/>
    <col min="15115" max="15115" width="8.42578125" style="56" customWidth="1"/>
    <col min="15116" max="15116" width="9.28515625" style="56" customWidth="1"/>
    <col min="15117" max="15117" width="5" style="56" customWidth="1"/>
    <col min="15118" max="15118" width="14.140625" style="56" customWidth="1"/>
    <col min="15119" max="15119" width="1.85546875" style="56" customWidth="1"/>
    <col min="15120" max="15120" width="5.5703125" style="56" customWidth="1"/>
    <col min="15121" max="15121" width="12.7109375" style="56" customWidth="1"/>
    <col min="15122" max="15122" width="19.140625" style="56" customWidth="1"/>
    <col min="15123" max="15123" width="10" style="56" customWidth="1"/>
    <col min="15124" max="15124" width="7.5703125" style="56" customWidth="1"/>
    <col min="15125" max="15126" width="8.140625" style="56" customWidth="1"/>
    <col min="15127" max="15127" width="6.5703125" style="56" customWidth="1"/>
    <col min="15128" max="15128" width="4.28515625" style="56" customWidth="1"/>
    <col min="15129" max="15129" width="1" style="56" customWidth="1"/>
    <col min="15130" max="15130" width="5.85546875" style="56" customWidth="1"/>
    <col min="15131" max="15131" width="9" style="56" customWidth="1"/>
    <col min="15132" max="15132" width="6.28515625" style="56" customWidth="1"/>
    <col min="15133" max="15133" width="5.85546875" style="56" customWidth="1"/>
    <col min="15134" max="15134" width="6.42578125" style="56" customWidth="1"/>
    <col min="15135" max="15360" width="9.140625" style="56"/>
    <col min="15361" max="15366" width="4.5703125" style="56" customWidth="1"/>
    <col min="15367" max="15367" width="5.85546875" style="56" customWidth="1"/>
    <col min="15368" max="15368" width="6.140625" style="56" customWidth="1"/>
    <col min="15369" max="15369" width="8.42578125" style="56" customWidth="1"/>
    <col min="15370" max="15370" width="7.28515625" style="56" customWidth="1"/>
    <col min="15371" max="15371" width="8.42578125" style="56" customWidth="1"/>
    <col min="15372" max="15372" width="9.28515625" style="56" customWidth="1"/>
    <col min="15373" max="15373" width="5" style="56" customWidth="1"/>
    <col min="15374" max="15374" width="14.140625" style="56" customWidth="1"/>
    <col min="15375" max="15375" width="1.85546875" style="56" customWidth="1"/>
    <col min="15376" max="15376" width="5.5703125" style="56" customWidth="1"/>
    <col min="15377" max="15377" width="12.7109375" style="56" customWidth="1"/>
    <col min="15378" max="15378" width="19.140625" style="56" customWidth="1"/>
    <col min="15379" max="15379" width="10" style="56" customWidth="1"/>
    <col min="15380" max="15380" width="7.5703125" style="56" customWidth="1"/>
    <col min="15381" max="15382" width="8.140625" style="56" customWidth="1"/>
    <col min="15383" max="15383" width="6.5703125" style="56" customWidth="1"/>
    <col min="15384" max="15384" width="4.28515625" style="56" customWidth="1"/>
    <col min="15385" max="15385" width="1" style="56" customWidth="1"/>
    <col min="15386" max="15386" width="5.85546875" style="56" customWidth="1"/>
    <col min="15387" max="15387" width="9" style="56" customWidth="1"/>
    <col min="15388" max="15388" width="6.28515625" style="56" customWidth="1"/>
    <col min="15389" max="15389" width="5.85546875" style="56" customWidth="1"/>
    <col min="15390" max="15390" width="6.42578125" style="56" customWidth="1"/>
    <col min="15391" max="15616" width="9.140625" style="56"/>
    <col min="15617" max="15622" width="4.5703125" style="56" customWidth="1"/>
    <col min="15623" max="15623" width="5.85546875" style="56" customWidth="1"/>
    <col min="15624" max="15624" width="6.140625" style="56" customWidth="1"/>
    <col min="15625" max="15625" width="8.42578125" style="56" customWidth="1"/>
    <col min="15626" max="15626" width="7.28515625" style="56" customWidth="1"/>
    <col min="15627" max="15627" width="8.42578125" style="56" customWidth="1"/>
    <col min="15628" max="15628" width="9.28515625" style="56" customWidth="1"/>
    <col min="15629" max="15629" width="5" style="56" customWidth="1"/>
    <col min="15630" max="15630" width="14.140625" style="56" customWidth="1"/>
    <col min="15631" max="15631" width="1.85546875" style="56" customWidth="1"/>
    <col min="15632" max="15632" width="5.5703125" style="56" customWidth="1"/>
    <col min="15633" max="15633" width="12.7109375" style="56" customWidth="1"/>
    <col min="15634" max="15634" width="19.140625" style="56" customWidth="1"/>
    <col min="15635" max="15635" width="10" style="56" customWidth="1"/>
    <col min="15636" max="15636" width="7.5703125" style="56" customWidth="1"/>
    <col min="15637" max="15638" width="8.140625" style="56" customWidth="1"/>
    <col min="15639" max="15639" width="6.5703125" style="56" customWidth="1"/>
    <col min="15640" max="15640" width="4.28515625" style="56" customWidth="1"/>
    <col min="15641" max="15641" width="1" style="56" customWidth="1"/>
    <col min="15642" max="15642" width="5.85546875" style="56" customWidth="1"/>
    <col min="15643" max="15643" width="9" style="56" customWidth="1"/>
    <col min="15644" max="15644" width="6.28515625" style="56" customWidth="1"/>
    <col min="15645" max="15645" width="5.85546875" style="56" customWidth="1"/>
    <col min="15646" max="15646" width="6.42578125" style="56" customWidth="1"/>
    <col min="15647" max="15872" width="9.140625" style="56"/>
    <col min="15873" max="15878" width="4.5703125" style="56" customWidth="1"/>
    <col min="15879" max="15879" width="5.85546875" style="56" customWidth="1"/>
    <col min="15880" max="15880" width="6.140625" style="56" customWidth="1"/>
    <col min="15881" max="15881" width="8.42578125" style="56" customWidth="1"/>
    <col min="15882" max="15882" width="7.28515625" style="56" customWidth="1"/>
    <col min="15883" max="15883" width="8.42578125" style="56" customWidth="1"/>
    <col min="15884" max="15884" width="9.28515625" style="56" customWidth="1"/>
    <col min="15885" max="15885" width="5" style="56" customWidth="1"/>
    <col min="15886" max="15886" width="14.140625" style="56" customWidth="1"/>
    <col min="15887" max="15887" width="1.85546875" style="56" customWidth="1"/>
    <col min="15888" max="15888" width="5.5703125" style="56" customWidth="1"/>
    <col min="15889" max="15889" width="12.7109375" style="56" customWidth="1"/>
    <col min="15890" max="15890" width="19.140625" style="56" customWidth="1"/>
    <col min="15891" max="15891" width="10" style="56" customWidth="1"/>
    <col min="15892" max="15892" width="7.5703125" style="56" customWidth="1"/>
    <col min="15893" max="15894" width="8.140625" style="56" customWidth="1"/>
    <col min="15895" max="15895" width="6.5703125" style="56" customWidth="1"/>
    <col min="15896" max="15896" width="4.28515625" style="56" customWidth="1"/>
    <col min="15897" max="15897" width="1" style="56" customWidth="1"/>
    <col min="15898" max="15898" width="5.85546875" style="56" customWidth="1"/>
    <col min="15899" max="15899" width="9" style="56" customWidth="1"/>
    <col min="15900" max="15900" width="6.28515625" style="56" customWidth="1"/>
    <col min="15901" max="15901" width="5.85546875" style="56" customWidth="1"/>
    <col min="15902" max="15902" width="6.42578125" style="56" customWidth="1"/>
    <col min="15903" max="16128" width="9.140625" style="56"/>
    <col min="16129" max="16134" width="4.5703125" style="56" customWidth="1"/>
    <col min="16135" max="16135" width="5.85546875" style="56" customWidth="1"/>
    <col min="16136" max="16136" width="6.140625" style="56" customWidth="1"/>
    <col min="16137" max="16137" width="8.42578125" style="56" customWidth="1"/>
    <col min="16138" max="16138" width="7.28515625" style="56" customWidth="1"/>
    <col min="16139" max="16139" width="8.42578125" style="56" customWidth="1"/>
    <col min="16140" max="16140" width="9.28515625" style="56" customWidth="1"/>
    <col min="16141" max="16141" width="5" style="56" customWidth="1"/>
    <col min="16142" max="16142" width="14.140625" style="56" customWidth="1"/>
    <col min="16143" max="16143" width="1.85546875" style="56" customWidth="1"/>
    <col min="16144" max="16144" width="5.5703125" style="56" customWidth="1"/>
    <col min="16145" max="16145" width="12.7109375" style="56" customWidth="1"/>
    <col min="16146" max="16146" width="19.140625" style="56" customWidth="1"/>
    <col min="16147" max="16147" width="10" style="56" customWidth="1"/>
    <col min="16148" max="16148" width="7.5703125" style="56" customWidth="1"/>
    <col min="16149" max="16150" width="8.140625" style="56" customWidth="1"/>
    <col min="16151" max="16151" width="6.5703125" style="56" customWidth="1"/>
    <col min="16152" max="16152" width="4.28515625" style="56" customWidth="1"/>
    <col min="16153" max="16153" width="1" style="56" customWidth="1"/>
    <col min="16154" max="16154" width="5.85546875" style="56" customWidth="1"/>
    <col min="16155" max="16155" width="9" style="56" customWidth="1"/>
    <col min="16156" max="16156" width="6.28515625" style="56" customWidth="1"/>
    <col min="16157" max="16157" width="5.85546875" style="56" customWidth="1"/>
    <col min="16158" max="16158" width="6.42578125" style="56" customWidth="1"/>
    <col min="16159" max="16384" width="9.140625" style="56"/>
  </cols>
  <sheetData>
    <row r="1" spans="1:44" s="1" customFormat="1" ht="15" customHeight="1" thickBot="1" x14ac:dyDescent="0.3">
      <c r="A1" s="72" t="s">
        <v>83</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4"/>
    </row>
    <row r="2" spans="1:44" s="2" customFormat="1" ht="15" customHeight="1" thickTop="1" thickBot="1" x14ac:dyDescent="0.25">
      <c r="A2" s="93" t="s">
        <v>81</v>
      </c>
      <c r="B2" s="94"/>
      <c r="C2" s="94"/>
      <c r="D2" s="94"/>
      <c r="E2" s="94"/>
      <c r="F2" s="94"/>
      <c r="G2" s="94"/>
      <c r="H2" s="94"/>
      <c r="I2" s="94"/>
      <c r="J2" s="94"/>
      <c r="K2" s="94"/>
      <c r="L2" s="94"/>
      <c r="M2" s="94"/>
      <c r="N2" s="94"/>
      <c r="O2" s="94"/>
      <c r="P2" s="94"/>
      <c r="Q2" s="94"/>
      <c r="R2" s="94"/>
      <c r="S2" s="94"/>
      <c r="T2" s="94"/>
      <c r="U2" s="94"/>
      <c r="V2" s="94"/>
      <c r="W2" s="94"/>
      <c r="X2" s="94"/>
      <c r="Y2" s="95" t="s">
        <v>85</v>
      </c>
      <c r="Z2" s="96"/>
      <c r="AA2" s="96"/>
      <c r="AB2" s="96"/>
      <c r="AC2" s="96"/>
      <c r="AD2" s="97"/>
    </row>
    <row r="3" spans="1:44" s="2" customFormat="1" ht="12.75" customHeight="1" thickBot="1" x14ac:dyDescent="0.25">
      <c r="A3" s="75" t="s">
        <v>0</v>
      </c>
      <c r="B3" s="76"/>
      <c r="C3" s="76"/>
      <c r="D3" s="76"/>
      <c r="E3" s="76"/>
      <c r="F3" s="76"/>
      <c r="G3" s="76"/>
      <c r="H3" s="77"/>
      <c r="I3" s="77"/>
      <c r="J3" s="77"/>
      <c r="K3" s="77"/>
      <c r="L3" s="77"/>
      <c r="M3" s="77"/>
      <c r="N3" s="78"/>
      <c r="O3" s="79" t="s">
        <v>1</v>
      </c>
      <c r="P3" s="79"/>
      <c r="Q3" s="79"/>
      <c r="R3" s="79"/>
      <c r="S3" s="79"/>
      <c r="T3" s="79"/>
      <c r="U3" s="79"/>
      <c r="V3" s="79"/>
      <c r="W3" s="79"/>
      <c r="X3" s="80"/>
      <c r="Y3" s="81" t="s">
        <v>2</v>
      </c>
      <c r="Z3" s="82"/>
      <c r="AA3" s="82"/>
      <c r="AB3" s="82"/>
      <c r="AC3" s="82"/>
      <c r="AD3" s="82"/>
    </row>
    <row r="4" spans="1:44" s="2" customFormat="1" ht="15" customHeight="1" x14ac:dyDescent="0.25">
      <c r="A4" s="83" t="s">
        <v>3</v>
      </c>
      <c r="B4" s="84"/>
      <c r="C4" s="84"/>
      <c r="D4" s="84"/>
      <c r="E4" s="84"/>
      <c r="F4" s="84"/>
      <c r="G4" s="84"/>
      <c r="H4" s="85"/>
      <c r="I4" s="86" t="s">
        <v>4</v>
      </c>
      <c r="J4" s="87"/>
      <c r="K4" s="87"/>
      <c r="L4" s="87"/>
      <c r="M4" s="87"/>
      <c r="N4" s="85"/>
      <c r="O4" s="88" t="s">
        <v>5</v>
      </c>
      <c r="P4" s="89"/>
      <c r="Q4" s="89"/>
      <c r="R4" s="89"/>
      <c r="S4" s="376"/>
      <c r="T4" s="376"/>
      <c r="U4" s="376"/>
      <c r="V4" s="376"/>
      <c r="W4" s="376"/>
      <c r="X4" s="377"/>
      <c r="Y4" s="90" t="s">
        <v>6</v>
      </c>
      <c r="Z4" s="91"/>
      <c r="AA4" s="91"/>
      <c r="AB4" s="91"/>
      <c r="AC4" s="91"/>
      <c r="AD4" s="92"/>
    </row>
    <row r="5" spans="1:44" s="2" customFormat="1" ht="15" customHeight="1" x14ac:dyDescent="0.25">
      <c r="A5" s="98" t="s">
        <v>86</v>
      </c>
      <c r="B5" s="99"/>
      <c r="C5" s="99"/>
      <c r="D5" s="99"/>
      <c r="E5" s="99"/>
      <c r="F5" s="99"/>
      <c r="G5" s="99"/>
      <c r="H5" s="100"/>
      <c r="I5" s="101" t="s">
        <v>69</v>
      </c>
      <c r="J5" s="102"/>
      <c r="K5" s="102"/>
      <c r="L5" s="102"/>
      <c r="M5" s="102"/>
      <c r="N5" s="100"/>
      <c r="O5" s="114" t="s">
        <v>7</v>
      </c>
      <c r="P5" s="115"/>
      <c r="Q5" s="115"/>
      <c r="R5" s="115"/>
      <c r="S5" s="378"/>
      <c r="T5" s="378"/>
      <c r="U5" s="378"/>
      <c r="V5" s="378"/>
      <c r="W5" s="378"/>
      <c r="X5" s="379"/>
      <c r="Y5" s="116"/>
      <c r="Z5" s="117"/>
      <c r="AA5" s="117"/>
      <c r="AB5" s="117"/>
      <c r="AC5" s="117"/>
      <c r="AD5" s="118"/>
    </row>
    <row r="6" spans="1:44" s="2" customFormat="1" ht="15" customHeight="1" x14ac:dyDescent="0.25">
      <c r="A6" s="98" t="s">
        <v>8</v>
      </c>
      <c r="B6" s="99"/>
      <c r="C6" s="99"/>
      <c r="D6" s="99"/>
      <c r="E6" s="99"/>
      <c r="F6" s="99"/>
      <c r="G6" s="99"/>
      <c r="H6" s="100"/>
      <c r="I6" s="101" t="s">
        <v>9</v>
      </c>
      <c r="J6" s="119"/>
      <c r="K6" s="119"/>
      <c r="L6" s="119"/>
      <c r="M6" s="119"/>
      <c r="N6" s="120"/>
      <c r="O6" s="121" t="s">
        <v>10</v>
      </c>
      <c r="P6" s="122"/>
      <c r="Q6" s="122"/>
      <c r="R6" s="122"/>
      <c r="S6" s="380"/>
      <c r="T6" s="380"/>
      <c r="U6" s="380"/>
      <c r="V6" s="380"/>
      <c r="W6" s="380"/>
      <c r="X6" s="381"/>
      <c r="Y6" s="123" t="s">
        <v>73</v>
      </c>
      <c r="Z6" s="124"/>
      <c r="AA6" s="124"/>
      <c r="AB6" s="125"/>
      <c r="AC6" s="125"/>
      <c r="AD6" s="126"/>
    </row>
    <row r="7" spans="1:44" s="2" customFormat="1" ht="15" customHeight="1" thickBot="1" x14ac:dyDescent="0.25">
      <c r="A7" s="98" t="s">
        <v>87</v>
      </c>
      <c r="B7" s="99"/>
      <c r="C7" s="99"/>
      <c r="D7" s="99"/>
      <c r="E7" s="99"/>
      <c r="F7" s="99"/>
      <c r="G7" s="99"/>
      <c r="H7" s="100"/>
      <c r="I7" s="101" t="s">
        <v>11</v>
      </c>
      <c r="J7" s="102"/>
      <c r="K7" s="102"/>
      <c r="L7" s="102"/>
      <c r="M7" s="102"/>
      <c r="N7" s="100"/>
      <c r="O7" s="103" t="s">
        <v>12</v>
      </c>
      <c r="P7" s="104"/>
      <c r="Q7" s="104"/>
      <c r="R7" s="104"/>
      <c r="S7" s="382"/>
      <c r="T7" s="382"/>
      <c r="U7" s="382"/>
      <c r="V7" s="382"/>
      <c r="W7" s="382"/>
      <c r="X7" s="383"/>
      <c r="Y7" s="105"/>
      <c r="Z7" s="106"/>
      <c r="AA7" s="106"/>
      <c r="AB7" s="106"/>
      <c r="AC7" s="106"/>
      <c r="AD7" s="107"/>
    </row>
    <row r="8" spans="1:44" s="2" customFormat="1" ht="15" customHeight="1" x14ac:dyDescent="0.2">
      <c r="A8" s="98" t="s">
        <v>13</v>
      </c>
      <c r="B8" s="99"/>
      <c r="C8" s="99"/>
      <c r="D8" s="99"/>
      <c r="E8" s="99"/>
      <c r="F8" s="99"/>
      <c r="G8" s="99"/>
      <c r="H8" s="100"/>
      <c r="I8" s="111" t="s">
        <v>91</v>
      </c>
      <c r="J8" s="112"/>
      <c r="K8" s="112"/>
      <c r="L8" s="112"/>
      <c r="M8" s="112"/>
      <c r="N8" s="113"/>
      <c r="O8" s="79" t="s">
        <v>14</v>
      </c>
      <c r="P8" s="79"/>
      <c r="Q8" s="79"/>
      <c r="R8" s="79"/>
      <c r="S8" s="79"/>
      <c r="T8" s="79"/>
      <c r="U8" s="79"/>
      <c r="V8" s="79"/>
      <c r="W8" s="79"/>
      <c r="X8" s="80"/>
      <c r="Y8" s="108"/>
      <c r="Z8" s="109"/>
      <c r="AA8" s="109"/>
      <c r="AB8" s="109"/>
      <c r="AC8" s="109"/>
      <c r="AD8" s="110"/>
    </row>
    <row r="9" spans="1:44" s="2" customFormat="1" ht="15" customHeight="1" x14ac:dyDescent="0.25">
      <c r="A9" s="127" t="s">
        <v>89</v>
      </c>
      <c r="B9" s="128"/>
      <c r="C9" s="128"/>
      <c r="D9" s="128"/>
      <c r="E9" s="128"/>
      <c r="F9" s="128"/>
      <c r="G9" s="128"/>
      <c r="H9" s="128"/>
      <c r="I9" s="128"/>
      <c r="J9" s="128"/>
      <c r="K9" s="128"/>
      <c r="L9" s="128"/>
      <c r="M9" s="128"/>
      <c r="N9" s="129"/>
      <c r="O9" s="130" t="s">
        <v>84</v>
      </c>
      <c r="P9" s="131"/>
      <c r="Q9" s="132"/>
      <c r="R9" s="132"/>
      <c r="S9" s="132"/>
      <c r="T9" s="132"/>
      <c r="U9" s="132"/>
      <c r="V9" s="132"/>
      <c r="W9" s="132"/>
      <c r="X9" s="133"/>
      <c r="Y9" s="123" t="s">
        <v>15</v>
      </c>
      <c r="Z9" s="124"/>
      <c r="AA9" s="124"/>
      <c r="AB9" s="124"/>
      <c r="AC9" s="134"/>
      <c r="AD9" s="126"/>
    </row>
    <row r="10" spans="1:44" s="2" customFormat="1" ht="12.75" customHeight="1" x14ac:dyDescent="0.25">
      <c r="A10" s="135" t="s">
        <v>80</v>
      </c>
      <c r="B10" s="136"/>
      <c r="C10" s="136"/>
      <c r="D10" s="136"/>
      <c r="E10" s="136"/>
      <c r="F10" s="136"/>
      <c r="G10" s="136"/>
      <c r="H10" s="136"/>
      <c r="I10" s="136"/>
      <c r="J10" s="136"/>
      <c r="K10" s="136"/>
      <c r="L10" s="136"/>
      <c r="M10" s="136"/>
      <c r="N10" s="137"/>
      <c r="O10" s="141" t="s">
        <v>16</v>
      </c>
      <c r="P10" s="141"/>
      <c r="Q10" s="142"/>
      <c r="R10" s="384"/>
      <c r="S10" s="384"/>
      <c r="T10" s="384"/>
      <c r="U10" s="384"/>
      <c r="V10" s="384"/>
      <c r="W10" s="384"/>
      <c r="X10" s="377"/>
      <c r="Y10" s="143"/>
      <c r="Z10" s="144"/>
      <c r="AA10" s="144"/>
      <c r="AB10" s="144"/>
      <c r="AC10" s="144"/>
      <c r="AD10" s="145"/>
    </row>
    <row r="11" spans="1:44" s="2" customFormat="1" ht="15" customHeight="1" thickBot="1" x14ac:dyDescent="0.3">
      <c r="A11" s="138"/>
      <c r="B11" s="139"/>
      <c r="C11" s="139"/>
      <c r="D11" s="139"/>
      <c r="E11" s="139"/>
      <c r="F11" s="139"/>
      <c r="G11" s="139"/>
      <c r="H11" s="139"/>
      <c r="I11" s="139"/>
      <c r="J11" s="139"/>
      <c r="K11" s="139"/>
      <c r="L11" s="139"/>
      <c r="M11" s="139"/>
      <c r="N11" s="140"/>
      <c r="O11" s="149" t="s">
        <v>17</v>
      </c>
      <c r="P11" s="150"/>
      <c r="Q11" s="150"/>
      <c r="R11" s="385"/>
      <c r="S11" s="385"/>
      <c r="T11" s="385"/>
      <c r="U11" s="385"/>
      <c r="V11" s="385"/>
      <c r="W11" s="385"/>
      <c r="X11" s="386"/>
      <c r="Y11" s="146"/>
      <c r="Z11" s="147"/>
      <c r="AA11" s="147"/>
      <c r="AB11" s="147"/>
      <c r="AC11" s="147"/>
      <c r="AD11" s="148"/>
    </row>
    <row r="12" spans="1:44" s="2" customFormat="1" ht="15" customHeight="1" x14ac:dyDescent="0.2">
      <c r="A12" s="170" t="s">
        <v>90</v>
      </c>
      <c r="B12" s="171"/>
      <c r="C12" s="171"/>
      <c r="D12" s="171"/>
      <c r="E12" s="171"/>
      <c r="F12" s="171"/>
      <c r="G12" s="171"/>
      <c r="H12" s="171"/>
      <c r="I12" s="171"/>
      <c r="J12" s="171"/>
      <c r="K12" s="171"/>
      <c r="L12" s="171"/>
      <c r="M12" s="171"/>
      <c r="N12" s="172"/>
      <c r="O12" s="180" t="s">
        <v>68</v>
      </c>
      <c r="P12" s="181"/>
      <c r="Q12" s="181"/>
      <c r="R12" s="181"/>
      <c r="S12" s="181"/>
      <c r="T12" s="181"/>
      <c r="U12" s="181"/>
      <c r="V12" s="181"/>
      <c r="W12" s="181"/>
      <c r="X12" s="182"/>
      <c r="Y12" s="183"/>
      <c r="Z12" s="184"/>
      <c r="AA12" s="184"/>
      <c r="AB12" s="184"/>
      <c r="AC12" s="184"/>
      <c r="AD12" s="185"/>
    </row>
    <row r="13" spans="1:44" s="2" customFormat="1" ht="15" customHeight="1" x14ac:dyDescent="0.2">
      <c r="A13" s="173"/>
      <c r="B13" s="174"/>
      <c r="C13" s="174"/>
      <c r="D13" s="174"/>
      <c r="E13" s="174"/>
      <c r="F13" s="174"/>
      <c r="G13" s="174"/>
      <c r="H13" s="174"/>
      <c r="I13" s="174"/>
      <c r="J13" s="174"/>
      <c r="K13" s="174"/>
      <c r="L13" s="174"/>
      <c r="M13" s="174"/>
      <c r="N13" s="175"/>
      <c r="O13" s="189"/>
      <c r="P13" s="190"/>
      <c r="Q13" s="190"/>
      <c r="R13" s="190"/>
      <c r="S13" s="190"/>
      <c r="T13" s="190"/>
      <c r="U13" s="190"/>
      <c r="V13" s="190"/>
      <c r="W13" s="190"/>
      <c r="X13" s="191"/>
      <c r="Y13" s="186"/>
      <c r="Z13" s="187"/>
      <c r="AA13" s="187"/>
      <c r="AB13" s="187"/>
      <c r="AC13" s="187"/>
      <c r="AD13" s="188"/>
    </row>
    <row r="14" spans="1:44" s="2" customFormat="1" ht="15" customHeight="1" x14ac:dyDescent="0.2">
      <c r="A14" s="173"/>
      <c r="B14" s="174"/>
      <c r="C14" s="174"/>
      <c r="D14" s="174"/>
      <c r="E14" s="174"/>
      <c r="F14" s="174"/>
      <c r="G14" s="174"/>
      <c r="H14" s="174"/>
      <c r="I14" s="174"/>
      <c r="J14" s="174"/>
      <c r="K14" s="174"/>
      <c r="L14" s="174"/>
      <c r="M14" s="174"/>
      <c r="N14" s="175"/>
      <c r="O14" s="189"/>
      <c r="P14" s="190"/>
      <c r="Q14" s="190"/>
      <c r="R14" s="190"/>
      <c r="S14" s="190"/>
      <c r="T14" s="190"/>
      <c r="U14" s="190"/>
      <c r="V14" s="190"/>
      <c r="W14" s="190"/>
      <c r="X14" s="191"/>
      <c r="Y14" s="186"/>
      <c r="Z14" s="187"/>
      <c r="AA14" s="187"/>
      <c r="AB14" s="187"/>
      <c r="AC14" s="187"/>
      <c r="AD14" s="188"/>
      <c r="AE14" s="60"/>
      <c r="AF14" s="60"/>
      <c r="AG14" s="60"/>
      <c r="AH14" s="60"/>
      <c r="AI14" s="60"/>
      <c r="AJ14" s="60"/>
      <c r="AK14" s="60"/>
      <c r="AL14" s="60"/>
      <c r="AM14" s="60"/>
      <c r="AN14" s="60"/>
      <c r="AO14" s="60"/>
      <c r="AP14" s="60"/>
      <c r="AQ14" s="60"/>
      <c r="AR14" s="60"/>
    </row>
    <row r="15" spans="1:44" s="2" customFormat="1" ht="15" customHeight="1" x14ac:dyDescent="0.2">
      <c r="A15" s="173"/>
      <c r="B15" s="174"/>
      <c r="C15" s="174"/>
      <c r="D15" s="174"/>
      <c r="E15" s="174"/>
      <c r="F15" s="174"/>
      <c r="G15" s="174"/>
      <c r="H15" s="174"/>
      <c r="I15" s="174"/>
      <c r="J15" s="174"/>
      <c r="K15" s="174"/>
      <c r="L15" s="174"/>
      <c r="M15" s="174"/>
      <c r="N15" s="175"/>
      <c r="O15" s="189"/>
      <c r="P15" s="190"/>
      <c r="Q15" s="190"/>
      <c r="R15" s="190"/>
      <c r="S15" s="190"/>
      <c r="T15" s="190"/>
      <c r="U15" s="190"/>
      <c r="V15" s="190"/>
      <c r="W15" s="190"/>
      <c r="X15" s="191"/>
      <c r="Y15" s="186"/>
      <c r="Z15" s="187"/>
      <c r="AA15" s="187"/>
      <c r="AB15" s="187"/>
      <c r="AC15" s="187"/>
      <c r="AD15" s="188"/>
      <c r="AE15" s="67"/>
      <c r="AF15" s="67"/>
      <c r="AG15" s="67"/>
      <c r="AH15" s="67"/>
      <c r="AI15" s="67"/>
      <c r="AJ15" s="67"/>
      <c r="AK15" s="67"/>
      <c r="AL15" s="67"/>
      <c r="AM15" s="67"/>
      <c r="AN15" s="67"/>
      <c r="AO15" s="67"/>
      <c r="AP15" s="67"/>
      <c r="AQ15" s="67"/>
      <c r="AR15" s="67"/>
    </row>
    <row r="16" spans="1:44" s="2" customFormat="1" ht="15" customHeight="1" x14ac:dyDescent="0.2">
      <c r="A16" s="173"/>
      <c r="B16" s="174"/>
      <c r="C16" s="174"/>
      <c r="D16" s="174"/>
      <c r="E16" s="174"/>
      <c r="F16" s="174"/>
      <c r="G16" s="174"/>
      <c r="H16" s="174"/>
      <c r="I16" s="174"/>
      <c r="J16" s="174"/>
      <c r="K16" s="174"/>
      <c r="L16" s="174"/>
      <c r="M16" s="174"/>
      <c r="N16" s="175"/>
      <c r="O16" s="189"/>
      <c r="P16" s="190"/>
      <c r="Q16" s="190"/>
      <c r="R16" s="190"/>
      <c r="S16" s="190"/>
      <c r="T16" s="190"/>
      <c r="U16" s="190"/>
      <c r="V16" s="190"/>
      <c r="W16" s="190"/>
      <c r="X16" s="191"/>
      <c r="Y16" s="192"/>
      <c r="Z16" s="193"/>
      <c r="AA16" s="193"/>
      <c r="AB16" s="196"/>
      <c r="AC16" s="198"/>
      <c r="AD16" s="199"/>
    </row>
    <row r="17" spans="1:30" s="2" customFormat="1" ht="15" customHeight="1" thickBot="1" x14ac:dyDescent="0.25">
      <c r="A17" s="173"/>
      <c r="B17" s="174"/>
      <c r="C17" s="174"/>
      <c r="D17" s="174"/>
      <c r="E17" s="174"/>
      <c r="F17" s="174"/>
      <c r="G17" s="174"/>
      <c r="H17" s="174"/>
      <c r="I17" s="174"/>
      <c r="J17" s="174"/>
      <c r="K17" s="174"/>
      <c r="L17" s="174"/>
      <c r="M17" s="174"/>
      <c r="N17" s="175"/>
      <c r="O17" s="218"/>
      <c r="P17" s="219"/>
      <c r="Q17" s="219"/>
      <c r="R17" s="219"/>
      <c r="S17" s="219"/>
      <c r="T17" s="219"/>
      <c r="U17" s="219"/>
      <c r="V17" s="219"/>
      <c r="W17" s="219"/>
      <c r="X17" s="220"/>
      <c r="Y17" s="194"/>
      <c r="Z17" s="195"/>
      <c r="AA17" s="195"/>
      <c r="AB17" s="197"/>
      <c r="AC17" s="200"/>
      <c r="AD17" s="201"/>
    </row>
    <row r="18" spans="1:30" s="2" customFormat="1" ht="15" customHeight="1" x14ac:dyDescent="0.2">
      <c r="A18" s="173"/>
      <c r="B18" s="174"/>
      <c r="C18" s="174"/>
      <c r="D18" s="174"/>
      <c r="E18" s="174"/>
      <c r="F18" s="174"/>
      <c r="G18" s="174"/>
      <c r="H18" s="174"/>
      <c r="I18" s="174"/>
      <c r="J18" s="174"/>
      <c r="K18" s="174"/>
      <c r="L18" s="174"/>
      <c r="M18" s="174"/>
      <c r="N18" s="175"/>
      <c r="O18" s="221" t="s">
        <v>18</v>
      </c>
      <c r="P18" s="222"/>
      <c r="Q18" s="222"/>
      <c r="R18" s="222"/>
      <c r="S18" s="222"/>
      <c r="T18" s="222"/>
      <c r="U18" s="222"/>
      <c r="V18" s="222"/>
      <c r="W18" s="222"/>
      <c r="X18" s="222"/>
      <c r="Y18" s="222"/>
      <c r="Z18" s="222"/>
      <c r="AA18" s="222"/>
      <c r="AB18" s="222"/>
      <c r="AC18" s="222"/>
      <c r="AD18" s="223"/>
    </row>
    <row r="19" spans="1:30" s="2" customFormat="1" ht="17.25" customHeight="1" x14ac:dyDescent="0.2">
      <c r="A19" s="173"/>
      <c r="B19" s="176"/>
      <c r="C19" s="176"/>
      <c r="D19" s="176"/>
      <c r="E19" s="176"/>
      <c r="F19" s="176"/>
      <c r="G19" s="176"/>
      <c r="H19" s="176"/>
      <c r="I19" s="176"/>
      <c r="J19" s="176"/>
      <c r="K19" s="176"/>
      <c r="L19" s="176"/>
      <c r="M19" s="176"/>
      <c r="N19" s="175"/>
      <c r="O19" s="135"/>
      <c r="P19" s="136"/>
      <c r="Q19" s="136"/>
      <c r="R19" s="136"/>
      <c r="S19" s="136"/>
      <c r="T19" s="136"/>
      <c r="U19" s="136"/>
      <c r="V19" s="136"/>
      <c r="W19" s="136"/>
      <c r="X19" s="136"/>
      <c r="Y19" s="136"/>
      <c r="Z19" s="136"/>
      <c r="AA19" s="136"/>
      <c r="AB19" s="136"/>
      <c r="AC19" s="136"/>
      <c r="AD19" s="137"/>
    </row>
    <row r="20" spans="1:30" s="2" customFormat="1" ht="15" customHeight="1" thickBot="1" x14ac:dyDescent="0.25">
      <c r="A20" s="177"/>
      <c r="B20" s="178"/>
      <c r="C20" s="178"/>
      <c r="D20" s="178"/>
      <c r="E20" s="178"/>
      <c r="F20" s="178"/>
      <c r="G20" s="178"/>
      <c r="H20" s="178"/>
      <c r="I20" s="178"/>
      <c r="J20" s="178"/>
      <c r="K20" s="178"/>
      <c r="L20" s="178"/>
      <c r="M20" s="178"/>
      <c r="N20" s="179"/>
      <c r="O20" s="224"/>
      <c r="P20" s="225"/>
      <c r="Q20" s="225"/>
      <c r="R20" s="225"/>
      <c r="S20" s="225"/>
      <c r="T20" s="225"/>
      <c r="U20" s="225"/>
      <c r="V20" s="225"/>
      <c r="W20" s="225"/>
      <c r="X20" s="225"/>
      <c r="Y20" s="225"/>
      <c r="Z20" s="225"/>
      <c r="AA20" s="225"/>
      <c r="AB20" s="225"/>
      <c r="AC20" s="225"/>
      <c r="AD20" s="226"/>
    </row>
    <row r="21" spans="1:30" s="2" customFormat="1" ht="15" customHeight="1" x14ac:dyDescent="0.2">
      <c r="A21" s="151" t="s">
        <v>19</v>
      </c>
      <c r="B21" s="76" t="s">
        <v>20</v>
      </c>
      <c r="C21" s="154"/>
      <c r="D21" s="155" t="s">
        <v>21</v>
      </c>
      <c r="E21" s="77"/>
      <c r="F21" s="77"/>
      <c r="G21" s="77"/>
      <c r="H21" s="77"/>
      <c r="I21" s="77"/>
      <c r="J21" s="77"/>
      <c r="K21" s="156"/>
      <c r="L21" s="157" t="s">
        <v>22</v>
      </c>
      <c r="M21" s="158"/>
      <c r="N21" s="159" t="s">
        <v>23</v>
      </c>
      <c r="O21" s="160"/>
      <c r="P21" s="68"/>
      <c r="Q21" s="161" t="s">
        <v>24</v>
      </c>
      <c r="R21" s="3" t="s">
        <v>20</v>
      </c>
      <c r="S21" s="164" t="s">
        <v>21</v>
      </c>
      <c r="T21" s="165"/>
      <c r="U21" s="165"/>
      <c r="V21" s="165"/>
      <c r="W21" s="165"/>
      <c r="X21" s="165"/>
      <c r="Y21" s="166"/>
      <c r="Z21" s="167" t="s">
        <v>22</v>
      </c>
      <c r="AA21" s="168"/>
      <c r="AB21" s="169"/>
      <c r="AC21" s="202" t="s">
        <v>23</v>
      </c>
      <c r="AD21" s="203"/>
    </row>
    <row r="22" spans="1:30" s="2" customFormat="1" ht="15" customHeight="1" x14ac:dyDescent="0.2">
      <c r="A22" s="152"/>
      <c r="B22" s="204"/>
      <c r="C22" s="205"/>
      <c r="D22" s="206" t="s">
        <v>75</v>
      </c>
      <c r="E22" s="207"/>
      <c r="F22" s="207"/>
      <c r="G22" s="207"/>
      <c r="H22" s="207"/>
      <c r="I22" s="207"/>
      <c r="J22" s="207"/>
      <c r="K22" s="208"/>
      <c r="L22" s="209">
        <v>35</v>
      </c>
      <c r="M22" s="210"/>
      <c r="N22" s="211">
        <f>B22*L22</f>
        <v>0</v>
      </c>
      <c r="O22" s="212"/>
      <c r="P22" s="4"/>
      <c r="Q22" s="162"/>
      <c r="R22" s="5"/>
      <c r="S22" s="213" t="s">
        <v>25</v>
      </c>
      <c r="T22" s="214"/>
      <c r="U22" s="214"/>
      <c r="V22" s="214"/>
      <c r="W22" s="214"/>
      <c r="X22" s="214"/>
      <c r="Y22" s="215"/>
      <c r="Z22" s="209">
        <v>26</v>
      </c>
      <c r="AA22" s="216"/>
      <c r="AB22" s="210"/>
      <c r="AC22" s="209">
        <f t="shared" ref="AC22:AC27" si="0">R22*Z22</f>
        <v>0</v>
      </c>
      <c r="AD22" s="217"/>
    </row>
    <row r="23" spans="1:30" s="2" customFormat="1" ht="15" customHeight="1" x14ac:dyDescent="0.2">
      <c r="A23" s="152"/>
      <c r="B23" s="232"/>
      <c r="C23" s="233"/>
      <c r="D23" s="234" t="s">
        <v>26</v>
      </c>
      <c r="E23" s="235"/>
      <c r="F23" s="235"/>
      <c r="G23" s="235"/>
      <c r="H23" s="235"/>
      <c r="I23" s="235"/>
      <c r="J23" s="235"/>
      <c r="K23" s="236"/>
      <c r="L23" s="237">
        <v>35</v>
      </c>
      <c r="M23" s="238"/>
      <c r="N23" s="239">
        <f>B23*L23</f>
        <v>0</v>
      </c>
      <c r="O23" s="240"/>
      <c r="P23" s="4"/>
      <c r="Q23" s="162"/>
      <c r="R23" s="6"/>
      <c r="S23" s="213" t="s">
        <v>27</v>
      </c>
      <c r="T23" s="214"/>
      <c r="U23" s="214"/>
      <c r="V23" s="214"/>
      <c r="W23" s="214"/>
      <c r="X23" s="214"/>
      <c r="Y23" s="215"/>
      <c r="Z23" s="237">
        <v>194</v>
      </c>
      <c r="AA23" s="241"/>
      <c r="AB23" s="238"/>
      <c r="AC23" s="209">
        <f t="shared" si="0"/>
        <v>0</v>
      </c>
      <c r="AD23" s="217"/>
    </row>
    <row r="24" spans="1:30" s="2" customFormat="1" ht="15" customHeight="1" x14ac:dyDescent="0.25">
      <c r="A24" s="152"/>
      <c r="B24" s="227"/>
      <c r="C24" s="228"/>
      <c r="D24" s="229" t="s">
        <v>28</v>
      </c>
      <c r="E24" s="207"/>
      <c r="F24" s="207"/>
      <c r="G24" s="207"/>
      <c r="H24" s="207"/>
      <c r="I24" s="207"/>
      <c r="J24" s="207"/>
      <c r="K24" s="208"/>
      <c r="L24" s="209"/>
      <c r="M24" s="210"/>
      <c r="N24" s="211"/>
      <c r="O24" s="217"/>
      <c r="P24" s="66"/>
      <c r="Q24" s="162"/>
      <c r="R24" s="5"/>
      <c r="S24" s="213" t="s">
        <v>29</v>
      </c>
      <c r="T24" s="230"/>
      <c r="U24" s="230"/>
      <c r="V24" s="230"/>
      <c r="W24" s="230"/>
      <c r="X24" s="230"/>
      <c r="Y24" s="231"/>
      <c r="Z24" s="209">
        <v>30</v>
      </c>
      <c r="AA24" s="216"/>
      <c r="AB24" s="210"/>
      <c r="AC24" s="209">
        <f t="shared" si="0"/>
        <v>0</v>
      </c>
      <c r="AD24" s="217"/>
    </row>
    <row r="25" spans="1:30" s="2" customFormat="1" ht="15" customHeight="1" x14ac:dyDescent="0.25">
      <c r="A25" s="152"/>
      <c r="B25" s="232"/>
      <c r="C25" s="255"/>
      <c r="D25" s="256" t="s">
        <v>30</v>
      </c>
      <c r="E25" s="235"/>
      <c r="F25" s="235"/>
      <c r="G25" s="235"/>
      <c r="H25" s="235"/>
      <c r="I25" s="235"/>
      <c r="J25" s="235"/>
      <c r="K25" s="236"/>
      <c r="L25" s="237">
        <v>13</v>
      </c>
      <c r="M25" s="238"/>
      <c r="N25" s="239">
        <f>B25*L25</f>
        <v>0</v>
      </c>
      <c r="O25" s="257"/>
      <c r="P25" s="66"/>
      <c r="Q25" s="162"/>
      <c r="R25" s="6"/>
      <c r="S25" s="213" t="s">
        <v>31</v>
      </c>
      <c r="T25" s="230"/>
      <c r="U25" s="230"/>
      <c r="V25" s="230"/>
      <c r="W25" s="230"/>
      <c r="X25" s="230"/>
      <c r="Y25" s="231"/>
      <c r="Z25" s="237">
        <v>166</v>
      </c>
      <c r="AA25" s="241"/>
      <c r="AB25" s="238"/>
      <c r="AC25" s="209">
        <f t="shared" si="0"/>
        <v>0</v>
      </c>
      <c r="AD25" s="217"/>
    </row>
    <row r="26" spans="1:30" s="2" customFormat="1" ht="15" customHeight="1" x14ac:dyDescent="0.2">
      <c r="A26" s="152"/>
      <c r="B26" s="227"/>
      <c r="C26" s="228"/>
      <c r="D26" s="229" t="s">
        <v>32</v>
      </c>
      <c r="E26" s="247"/>
      <c r="F26" s="247"/>
      <c r="G26" s="247"/>
      <c r="H26" s="207"/>
      <c r="I26" s="207"/>
      <c r="J26" s="207"/>
      <c r="K26" s="208"/>
      <c r="L26" s="248">
        <v>5</v>
      </c>
      <c r="M26" s="249"/>
      <c r="N26" s="211">
        <f>B26*L26</f>
        <v>0</v>
      </c>
      <c r="O26" s="212"/>
      <c r="P26" s="7"/>
      <c r="Q26" s="162"/>
      <c r="R26" s="8"/>
      <c r="S26" s="250" t="s">
        <v>33</v>
      </c>
      <c r="T26" s="250"/>
      <c r="U26" s="250"/>
      <c r="V26" s="250"/>
      <c r="W26" s="250"/>
      <c r="X26" s="250"/>
      <c r="Y26" s="251"/>
      <c r="Z26" s="252">
        <v>31</v>
      </c>
      <c r="AA26" s="253"/>
      <c r="AB26" s="254"/>
      <c r="AC26" s="209">
        <f t="shared" si="0"/>
        <v>0</v>
      </c>
      <c r="AD26" s="217"/>
    </row>
    <row r="27" spans="1:30" s="2" customFormat="1" ht="15" customHeight="1" x14ac:dyDescent="0.2">
      <c r="A27" s="152"/>
      <c r="B27" s="282"/>
      <c r="C27" s="283"/>
      <c r="D27" s="229" t="s">
        <v>62</v>
      </c>
      <c r="E27" s="207"/>
      <c r="F27" s="207"/>
      <c r="G27" s="207"/>
      <c r="H27" s="207"/>
      <c r="I27" s="207"/>
      <c r="J27" s="207"/>
      <c r="K27" s="208"/>
      <c r="L27" s="248"/>
      <c r="M27" s="268"/>
      <c r="N27" s="248">
        <f>IF(B27=0,0,IF(B27&lt;12,9,IF(B27&lt;35,16,23)))</f>
        <v>0</v>
      </c>
      <c r="O27" s="284"/>
      <c r="P27" s="7"/>
      <c r="Q27" s="162"/>
      <c r="R27" s="8"/>
      <c r="S27" s="280" t="s">
        <v>34</v>
      </c>
      <c r="T27" s="280"/>
      <c r="U27" s="280"/>
      <c r="V27" s="280"/>
      <c r="W27" s="280"/>
      <c r="X27" s="280"/>
      <c r="Y27" s="281"/>
      <c r="Z27" s="209">
        <v>3.5</v>
      </c>
      <c r="AA27" s="216"/>
      <c r="AB27" s="210"/>
      <c r="AC27" s="209">
        <f t="shared" si="0"/>
        <v>0</v>
      </c>
      <c r="AD27" s="217"/>
    </row>
    <row r="28" spans="1:30" s="2" customFormat="1" ht="15" customHeight="1" thickBot="1" x14ac:dyDescent="0.3">
      <c r="A28" s="153"/>
      <c r="B28" s="271"/>
      <c r="C28" s="272"/>
      <c r="D28" s="273" t="s">
        <v>72</v>
      </c>
      <c r="E28" s="274"/>
      <c r="F28" s="274"/>
      <c r="G28" s="274"/>
      <c r="H28" s="274"/>
      <c r="I28" s="274"/>
      <c r="J28" s="274"/>
      <c r="K28" s="275"/>
      <c r="L28" s="276">
        <v>0.33</v>
      </c>
      <c r="M28" s="277"/>
      <c r="N28" s="278">
        <f>B28*L28</f>
        <v>0</v>
      </c>
      <c r="O28" s="279"/>
      <c r="P28" s="66"/>
      <c r="Q28" s="163"/>
      <c r="R28" s="9"/>
      <c r="S28" s="280" t="s">
        <v>67</v>
      </c>
      <c r="T28" s="280"/>
      <c r="U28" s="280"/>
      <c r="V28" s="280"/>
      <c r="W28" s="280"/>
      <c r="X28" s="280"/>
      <c r="Y28" s="281"/>
      <c r="Z28" s="209">
        <v>7.75</v>
      </c>
      <c r="AA28" s="216"/>
      <c r="AB28" s="210"/>
      <c r="AC28" s="209">
        <f>IF(SUM(AC22:AD27)=0,0,7.75)</f>
        <v>0</v>
      </c>
      <c r="AD28" s="217"/>
    </row>
    <row r="29" spans="1:30" s="2" customFormat="1" ht="15" customHeight="1" thickBot="1" x14ac:dyDescent="0.3">
      <c r="A29" s="61"/>
      <c r="B29" s="258"/>
      <c r="C29" s="259"/>
      <c r="D29" s="260" t="s">
        <v>35</v>
      </c>
      <c r="E29" s="261"/>
      <c r="F29" s="261"/>
      <c r="G29" s="261"/>
      <c r="H29" s="261"/>
      <c r="I29" s="261"/>
      <c r="J29" s="261"/>
      <c r="K29" s="262"/>
      <c r="L29" s="263">
        <v>50</v>
      </c>
      <c r="M29" s="264"/>
      <c r="N29" s="265">
        <f>B29*L29</f>
        <v>0</v>
      </c>
      <c r="O29" s="264"/>
      <c r="P29" s="66"/>
      <c r="Q29" s="266" t="s">
        <v>60</v>
      </c>
      <c r="R29" s="267"/>
      <c r="S29" s="267"/>
      <c r="T29" s="267"/>
      <c r="U29" s="267"/>
      <c r="V29" s="267"/>
      <c r="W29" s="267"/>
      <c r="X29" s="267"/>
      <c r="Y29" s="267"/>
      <c r="Z29" s="267"/>
      <c r="AA29" s="267"/>
      <c r="AB29" s="268"/>
      <c r="AC29" s="269"/>
      <c r="AD29" s="270"/>
    </row>
    <row r="30" spans="1:30" s="2" customFormat="1" ht="15" customHeight="1" thickBot="1" x14ac:dyDescent="0.3">
      <c r="A30" s="411" t="s">
        <v>36</v>
      </c>
      <c r="B30" s="412"/>
      <c r="C30" s="412"/>
      <c r="D30" s="412"/>
      <c r="E30" s="412"/>
      <c r="F30" s="412"/>
      <c r="G30" s="412"/>
      <c r="H30" s="412"/>
      <c r="I30" s="412"/>
      <c r="J30" s="412"/>
      <c r="K30" s="412"/>
      <c r="L30" s="412"/>
      <c r="M30" s="413"/>
      <c r="N30" s="242">
        <f>SUM(N22:N29)</f>
        <v>0</v>
      </c>
      <c r="O30" s="243"/>
      <c r="P30" s="69"/>
      <c r="Q30" s="244" t="s">
        <v>37</v>
      </c>
      <c r="R30" s="245"/>
      <c r="S30" s="245"/>
      <c r="T30" s="245"/>
      <c r="U30" s="245"/>
      <c r="V30" s="245"/>
      <c r="W30" s="245"/>
      <c r="X30" s="245"/>
      <c r="Y30" s="245"/>
      <c r="Z30" s="245"/>
      <c r="AA30" s="245"/>
      <c r="AB30" s="246"/>
      <c r="AC30" s="351">
        <f>SUM(AC22:AD29)</f>
        <v>0</v>
      </c>
      <c r="AD30" s="352"/>
    </row>
    <row r="31" spans="1:30" s="2" customFormat="1" ht="15" customHeight="1" x14ac:dyDescent="0.2">
      <c r="A31" s="417" t="s">
        <v>78</v>
      </c>
      <c r="B31" s="418"/>
      <c r="C31" s="418"/>
      <c r="D31" s="418"/>
      <c r="E31" s="418"/>
      <c r="F31" s="418"/>
      <c r="G31" s="419"/>
      <c r="H31" s="422" t="s">
        <v>79</v>
      </c>
      <c r="I31" s="423"/>
      <c r="J31" s="423"/>
      <c r="K31" s="423"/>
      <c r="L31" s="424"/>
      <c r="M31" s="429" t="s">
        <v>92</v>
      </c>
      <c r="N31" s="430"/>
      <c r="O31" s="430"/>
      <c r="P31" s="430"/>
      <c r="Q31" s="430"/>
      <c r="R31" s="430"/>
      <c r="S31" s="430"/>
      <c r="T31" s="430"/>
      <c r="U31" s="430"/>
      <c r="V31" s="430"/>
      <c r="W31" s="430"/>
      <c r="X31" s="430"/>
      <c r="Y31" s="430"/>
      <c r="Z31" s="430"/>
      <c r="AA31" s="430"/>
      <c r="AB31" s="430"/>
      <c r="AC31" s="430"/>
      <c r="AD31" s="431"/>
    </row>
    <row r="32" spans="1:30" s="2" customFormat="1" ht="15" customHeight="1" x14ac:dyDescent="0.2">
      <c r="A32" s="420"/>
      <c r="B32" s="420"/>
      <c r="C32" s="420"/>
      <c r="D32" s="420"/>
      <c r="E32" s="420"/>
      <c r="F32" s="420"/>
      <c r="G32" s="421"/>
      <c r="H32" s="425"/>
      <c r="I32" s="426"/>
      <c r="J32" s="426"/>
      <c r="K32" s="426"/>
      <c r="L32" s="427"/>
      <c r="M32" s="432"/>
      <c r="N32" s="430"/>
      <c r="O32" s="430"/>
      <c r="P32" s="430"/>
      <c r="Q32" s="430"/>
      <c r="R32" s="430"/>
      <c r="S32" s="430"/>
      <c r="T32" s="430"/>
      <c r="U32" s="430"/>
      <c r="V32" s="430"/>
      <c r="W32" s="430"/>
      <c r="X32" s="430"/>
      <c r="Y32" s="430"/>
      <c r="Z32" s="430"/>
      <c r="AA32" s="430"/>
      <c r="AB32" s="430"/>
      <c r="AC32" s="430"/>
      <c r="AD32" s="431"/>
    </row>
    <row r="33" spans="1:30" s="2" customFormat="1" ht="15" customHeight="1" thickBot="1" x14ac:dyDescent="0.25">
      <c r="A33" s="414" t="s">
        <v>76</v>
      </c>
      <c r="B33" s="415"/>
      <c r="C33" s="70"/>
      <c r="D33" s="414" t="s">
        <v>77</v>
      </c>
      <c r="E33" s="416"/>
      <c r="F33" s="428"/>
      <c r="G33" s="415"/>
      <c r="H33" s="414" t="s">
        <v>76</v>
      </c>
      <c r="I33" s="415"/>
      <c r="J33" s="70"/>
      <c r="K33" s="71" t="s">
        <v>77</v>
      </c>
      <c r="L33" s="70"/>
      <c r="M33" s="433"/>
      <c r="N33" s="434"/>
      <c r="O33" s="434"/>
      <c r="P33" s="434"/>
      <c r="Q33" s="434"/>
      <c r="R33" s="434"/>
      <c r="S33" s="434"/>
      <c r="T33" s="434"/>
      <c r="U33" s="434"/>
      <c r="V33" s="434"/>
      <c r="W33" s="434"/>
      <c r="X33" s="434"/>
      <c r="Y33" s="434"/>
      <c r="Z33" s="434"/>
      <c r="AA33" s="434"/>
      <c r="AB33" s="434"/>
      <c r="AC33" s="434"/>
      <c r="AD33" s="435"/>
    </row>
    <row r="34" spans="1:30" s="2" customFormat="1" ht="15" customHeight="1" x14ac:dyDescent="0.25">
      <c r="A34" s="387" t="s">
        <v>71</v>
      </c>
      <c r="B34" s="388"/>
      <c r="C34" s="388"/>
      <c r="D34" s="388"/>
      <c r="E34" s="389"/>
      <c r="F34" s="390" t="s">
        <v>82</v>
      </c>
      <c r="G34" s="391"/>
      <c r="H34" s="391"/>
      <c r="I34" s="391"/>
      <c r="J34" s="391"/>
      <c r="K34" s="391"/>
      <c r="L34" s="391"/>
      <c r="M34" s="391"/>
      <c r="N34" s="391"/>
      <c r="O34" s="391"/>
      <c r="P34" s="391"/>
      <c r="Q34" s="391"/>
      <c r="R34" s="391"/>
      <c r="S34" s="392"/>
      <c r="T34" s="396" t="s">
        <v>39</v>
      </c>
      <c r="U34" s="397"/>
      <c r="V34" s="397"/>
      <c r="W34" s="397"/>
      <c r="X34" s="397"/>
      <c r="Y34" s="397"/>
      <c r="Z34" s="397"/>
      <c r="AA34" s="397"/>
      <c r="AB34" s="397"/>
      <c r="AC34" s="398"/>
      <c r="AD34" s="399"/>
    </row>
    <row r="35" spans="1:30" s="2" customFormat="1" ht="15" customHeight="1" x14ac:dyDescent="0.2">
      <c r="A35" s="400" t="s">
        <v>66</v>
      </c>
      <c r="B35" s="403" t="s">
        <v>41</v>
      </c>
      <c r="C35" s="403" t="s">
        <v>40</v>
      </c>
      <c r="D35" s="406" t="s">
        <v>70</v>
      </c>
      <c r="E35" s="406" t="s">
        <v>42</v>
      </c>
      <c r="F35" s="393"/>
      <c r="G35" s="394"/>
      <c r="H35" s="394"/>
      <c r="I35" s="394"/>
      <c r="J35" s="394"/>
      <c r="K35" s="394"/>
      <c r="L35" s="394"/>
      <c r="M35" s="394"/>
      <c r="N35" s="394"/>
      <c r="O35" s="394"/>
      <c r="P35" s="394"/>
      <c r="Q35" s="394"/>
      <c r="R35" s="394"/>
      <c r="S35" s="395"/>
      <c r="T35" s="293" t="s">
        <v>43</v>
      </c>
      <c r="U35" s="294"/>
      <c r="V35" s="294"/>
      <c r="W35" s="294"/>
      <c r="X35" s="294"/>
      <c r="Y35" s="295"/>
      <c r="Z35" s="302" t="s">
        <v>38</v>
      </c>
      <c r="AA35" s="303"/>
      <c r="AB35" s="303"/>
      <c r="AC35" s="303"/>
      <c r="AD35" s="304"/>
    </row>
    <row r="36" spans="1:30" s="2" customFormat="1" ht="15" customHeight="1" x14ac:dyDescent="0.2">
      <c r="A36" s="401"/>
      <c r="B36" s="404"/>
      <c r="C36" s="404"/>
      <c r="D36" s="407"/>
      <c r="E36" s="407"/>
      <c r="F36" s="10"/>
      <c r="G36" s="305" t="s">
        <v>44</v>
      </c>
      <c r="H36" s="305"/>
      <c r="I36" s="305"/>
      <c r="J36" s="305"/>
      <c r="K36" s="305"/>
      <c r="L36" s="305"/>
      <c r="M36" s="305"/>
      <c r="N36" s="305"/>
      <c r="O36" s="305"/>
      <c r="P36" s="305"/>
      <c r="Q36" s="305"/>
      <c r="R36" s="305"/>
      <c r="S36" s="306"/>
      <c r="T36" s="296"/>
      <c r="U36" s="297"/>
      <c r="V36" s="297"/>
      <c r="W36" s="297"/>
      <c r="X36" s="297"/>
      <c r="Y36" s="298"/>
      <c r="Z36" s="307" t="s">
        <v>45</v>
      </c>
      <c r="AA36" s="308"/>
      <c r="AB36" s="309" t="s">
        <v>64</v>
      </c>
      <c r="AC36" s="312" t="s">
        <v>46</v>
      </c>
      <c r="AD36" s="313"/>
    </row>
    <row r="37" spans="1:30" s="2" customFormat="1" ht="15" customHeight="1" x14ac:dyDescent="0.2">
      <c r="A37" s="401"/>
      <c r="B37" s="404"/>
      <c r="C37" s="404"/>
      <c r="D37" s="407"/>
      <c r="E37" s="407"/>
      <c r="F37" s="409"/>
      <c r="G37" s="314" t="s">
        <v>61</v>
      </c>
      <c r="H37" s="315"/>
      <c r="I37" s="316"/>
      <c r="J37" s="320" t="s">
        <v>47</v>
      </c>
      <c r="K37" s="321"/>
      <c r="L37" s="356" t="s">
        <v>65</v>
      </c>
      <c r="M37" s="315"/>
      <c r="N37" s="315"/>
      <c r="O37" s="315"/>
      <c r="P37" s="316"/>
      <c r="Q37" s="360" t="s">
        <v>74</v>
      </c>
      <c r="R37" s="361"/>
      <c r="S37" s="362"/>
      <c r="T37" s="296"/>
      <c r="U37" s="297"/>
      <c r="V37" s="297"/>
      <c r="W37" s="297"/>
      <c r="X37" s="297"/>
      <c r="Y37" s="298"/>
      <c r="Z37" s="324" t="s">
        <v>48</v>
      </c>
      <c r="AA37" s="324" t="s">
        <v>49</v>
      </c>
      <c r="AB37" s="310"/>
      <c r="AC37" s="324" t="s">
        <v>48</v>
      </c>
      <c r="AD37" s="439" t="s">
        <v>50</v>
      </c>
    </row>
    <row r="38" spans="1:30" s="2" customFormat="1" ht="27" customHeight="1" x14ac:dyDescent="0.2">
      <c r="A38" s="402"/>
      <c r="B38" s="405"/>
      <c r="C38" s="405"/>
      <c r="D38" s="408"/>
      <c r="E38" s="408"/>
      <c r="F38" s="410"/>
      <c r="G38" s="317"/>
      <c r="H38" s="318"/>
      <c r="I38" s="319"/>
      <c r="J38" s="322"/>
      <c r="K38" s="323"/>
      <c r="L38" s="357"/>
      <c r="M38" s="358"/>
      <c r="N38" s="358"/>
      <c r="O38" s="358"/>
      <c r="P38" s="359"/>
      <c r="Q38" s="363"/>
      <c r="R38" s="363"/>
      <c r="S38" s="364"/>
      <c r="T38" s="299"/>
      <c r="U38" s="300"/>
      <c r="V38" s="300"/>
      <c r="W38" s="300"/>
      <c r="X38" s="300"/>
      <c r="Y38" s="301"/>
      <c r="Z38" s="325"/>
      <c r="AA38" s="325"/>
      <c r="AB38" s="311"/>
      <c r="AC38" s="325"/>
      <c r="AD38" s="440"/>
    </row>
    <row r="39" spans="1:30" s="2" customFormat="1" ht="15" customHeight="1" x14ac:dyDescent="0.2">
      <c r="A39" s="373" t="s">
        <v>57</v>
      </c>
      <c r="B39" s="374"/>
      <c r="C39" s="374"/>
      <c r="D39" s="374"/>
      <c r="E39" s="374"/>
      <c r="F39" s="375"/>
      <c r="G39" s="365" t="s">
        <v>88</v>
      </c>
      <c r="H39" s="366"/>
      <c r="I39" s="367"/>
      <c r="J39" s="368"/>
      <c r="K39" s="369"/>
      <c r="L39" s="332" t="s">
        <v>63</v>
      </c>
      <c r="M39" s="333"/>
      <c r="N39" s="333"/>
      <c r="O39" s="333"/>
      <c r="P39" s="334"/>
      <c r="Q39" s="353"/>
      <c r="R39" s="354"/>
      <c r="S39" s="355"/>
      <c r="T39" s="62"/>
      <c r="U39" s="370" t="s">
        <v>58</v>
      </c>
      <c r="V39" s="371"/>
      <c r="W39" s="371"/>
      <c r="X39" s="371"/>
      <c r="Y39" s="372"/>
      <c r="Z39" s="63" t="s">
        <v>59</v>
      </c>
      <c r="AA39" s="64"/>
      <c r="AB39" s="63"/>
      <c r="AC39" s="63"/>
      <c r="AD39" s="65"/>
    </row>
    <row r="40" spans="1:30" s="2" customFormat="1" ht="18" customHeight="1" x14ac:dyDescent="0.2">
      <c r="A40" s="11"/>
      <c r="B40" s="12"/>
      <c r="C40" s="13"/>
      <c r="D40" s="14"/>
      <c r="E40" s="15"/>
      <c r="F40" s="16">
        <v>1</v>
      </c>
      <c r="G40" s="326"/>
      <c r="H40" s="327"/>
      <c r="I40" s="328"/>
      <c r="J40" s="285"/>
      <c r="K40" s="286"/>
      <c r="L40" s="335"/>
      <c r="M40" s="336"/>
      <c r="N40" s="336"/>
      <c r="O40" s="336"/>
      <c r="P40" s="337"/>
      <c r="Q40" s="338"/>
      <c r="R40" s="339"/>
      <c r="S40" s="340"/>
      <c r="T40" s="54">
        <f>F40</f>
        <v>1</v>
      </c>
      <c r="U40" s="436"/>
      <c r="V40" s="437"/>
      <c r="W40" s="437"/>
      <c r="X40" s="437"/>
      <c r="Y40" s="438"/>
      <c r="Z40" s="18"/>
      <c r="AA40" s="19"/>
      <c r="AB40" s="18"/>
      <c r="AC40" s="18"/>
      <c r="AD40" s="20"/>
    </row>
    <row r="41" spans="1:30" s="2" customFormat="1" ht="18" customHeight="1" x14ac:dyDescent="0.2">
      <c r="A41" s="21"/>
      <c r="B41" s="22"/>
      <c r="C41" s="22"/>
      <c r="D41" s="22"/>
      <c r="E41" s="22"/>
      <c r="F41" s="55">
        <f>F40+1</f>
        <v>2</v>
      </c>
      <c r="G41" s="329"/>
      <c r="H41" s="330"/>
      <c r="I41" s="331"/>
      <c r="J41" s="285"/>
      <c r="K41" s="286"/>
      <c r="L41" s="335"/>
      <c r="M41" s="336"/>
      <c r="N41" s="336"/>
      <c r="O41" s="336"/>
      <c r="P41" s="337"/>
      <c r="Q41" s="338"/>
      <c r="R41" s="339"/>
      <c r="S41" s="340"/>
      <c r="T41" s="17">
        <f t="shared" ref="T41:T77" si="1">F41</f>
        <v>2</v>
      </c>
      <c r="U41" s="287"/>
      <c r="V41" s="288"/>
      <c r="W41" s="288"/>
      <c r="X41" s="288"/>
      <c r="Y41" s="289"/>
      <c r="Z41" s="24"/>
      <c r="AA41" s="25"/>
      <c r="AB41" s="24"/>
      <c r="AC41" s="24"/>
      <c r="AD41" s="26"/>
    </row>
    <row r="42" spans="1:30" s="2" customFormat="1" ht="18" customHeight="1" x14ac:dyDescent="0.2">
      <c r="A42" s="21"/>
      <c r="B42" s="22"/>
      <c r="C42" s="22"/>
      <c r="D42" s="22"/>
      <c r="E42" s="22"/>
      <c r="F42" s="23">
        <f t="shared" ref="F42:F79" si="2">F41+1</f>
        <v>3</v>
      </c>
      <c r="G42" s="329"/>
      <c r="H42" s="330"/>
      <c r="I42" s="331"/>
      <c r="J42" s="285"/>
      <c r="K42" s="286"/>
      <c r="L42" s="335"/>
      <c r="M42" s="336"/>
      <c r="N42" s="336"/>
      <c r="O42" s="336"/>
      <c r="P42" s="337"/>
      <c r="Q42" s="338"/>
      <c r="R42" s="339"/>
      <c r="S42" s="340"/>
      <c r="T42" s="17">
        <f t="shared" si="1"/>
        <v>3</v>
      </c>
      <c r="U42" s="290"/>
      <c r="V42" s="291"/>
      <c r="W42" s="291"/>
      <c r="X42" s="291"/>
      <c r="Y42" s="292"/>
      <c r="Z42" s="27"/>
      <c r="AA42" s="28"/>
      <c r="AB42" s="27"/>
      <c r="AC42" s="27"/>
      <c r="AD42" s="29"/>
    </row>
    <row r="43" spans="1:30" s="2" customFormat="1" ht="18" customHeight="1" x14ac:dyDescent="0.2">
      <c r="A43" s="21"/>
      <c r="B43" s="22"/>
      <c r="C43" s="22"/>
      <c r="D43" s="22"/>
      <c r="E43" s="22"/>
      <c r="F43" s="23">
        <f t="shared" si="2"/>
        <v>4</v>
      </c>
      <c r="G43" s="329"/>
      <c r="H43" s="330"/>
      <c r="I43" s="331"/>
      <c r="J43" s="285"/>
      <c r="K43" s="286"/>
      <c r="L43" s="335"/>
      <c r="M43" s="336"/>
      <c r="N43" s="336"/>
      <c r="O43" s="336"/>
      <c r="P43" s="337"/>
      <c r="Q43" s="338"/>
      <c r="R43" s="339"/>
      <c r="S43" s="340"/>
      <c r="T43" s="17">
        <f t="shared" si="1"/>
        <v>4</v>
      </c>
      <c r="U43" s="287"/>
      <c r="V43" s="288"/>
      <c r="W43" s="288"/>
      <c r="X43" s="288"/>
      <c r="Y43" s="289"/>
      <c r="Z43" s="24"/>
      <c r="AA43" s="25"/>
      <c r="AB43" s="24"/>
      <c r="AC43" s="24"/>
      <c r="AD43" s="26"/>
    </row>
    <row r="44" spans="1:30" s="2" customFormat="1" ht="18" customHeight="1" x14ac:dyDescent="0.2">
      <c r="A44" s="21"/>
      <c r="B44" s="22"/>
      <c r="C44" s="22"/>
      <c r="D44" s="22"/>
      <c r="E44" s="22"/>
      <c r="F44" s="23">
        <f t="shared" si="2"/>
        <v>5</v>
      </c>
      <c r="G44" s="329"/>
      <c r="H44" s="330"/>
      <c r="I44" s="331"/>
      <c r="J44" s="285"/>
      <c r="K44" s="286"/>
      <c r="L44" s="335"/>
      <c r="M44" s="336"/>
      <c r="N44" s="336"/>
      <c r="O44" s="336"/>
      <c r="P44" s="337"/>
      <c r="Q44" s="338"/>
      <c r="R44" s="339"/>
      <c r="S44" s="340"/>
      <c r="T44" s="17">
        <f t="shared" si="1"/>
        <v>5</v>
      </c>
      <c r="U44" s="290"/>
      <c r="V44" s="291"/>
      <c r="W44" s="291"/>
      <c r="X44" s="291"/>
      <c r="Y44" s="292"/>
      <c r="Z44" s="27"/>
      <c r="AA44" s="28"/>
      <c r="AB44" s="27"/>
      <c r="AC44" s="27"/>
      <c r="AD44" s="29"/>
    </row>
    <row r="45" spans="1:30" s="2" customFormat="1" ht="18" customHeight="1" x14ac:dyDescent="0.2">
      <c r="A45" s="21"/>
      <c r="B45" s="22"/>
      <c r="C45" s="22"/>
      <c r="D45" s="22"/>
      <c r="E45" s="22"/>
      <c r="F45" s="23">
        <f t="shared" si="2"/>
        <v>6</v>
      </c>
      <c r="G45" s="329"/>
      <c r="H45" s="330"/>
      <c r="I45" s="331"/>
      <c r="J45" s="285"/>
      <c r="K45" s="286"/>
      <c r="L45" s="335"/>
      <c r="M45" s="336"/>
      <c r="N45" s="336"/>
      <c r="O45" s="336"/>
      <c r="P45" s="337"/>
      <c r="Q45" s="338"/>
      <c r="R45" s="339"/>
      <c r="S45" s="340"/>
      <c r="T45" s="17">
        <f t="shared" si="1"/>
        <v>6</v>
      </c>
      <c r="U45" s="287"/>
      <c r="V45" s="288"/>
      <c r="W45" s="288"/>
      <c r="X45" s="288"/>
      <c r="Y45" s="289"/>
      <c r="Z45" s="24"/>
      <c r="AA45" s="25"/>
      <c r="AB45" s="24"/>
      <c r="AC45" s="24"/>
      <c r="AD45" s="26"/>
    </row>
    <row r="46" spans="1:30" s="2" customFormat="1" ht="18" customHeight="1" x14ac:dyDescent="0.2">
      <c r="A46" s="21"/>
      <c r="B46" s="22"/>
      <c r="C46" s="22"/>
      <c r="D46" s="22"/>
      <c r="E46" s="22"/>
      <c r="F46" s="23">
        <f t="shared" si="2"/>
        <v>7</v>
      </c>
      <c r="G46" s="329"/>
      <c r="H46" s="330"/>
      <c r="I46" s="331"/>
      <c r="J46" s="285"/>
      <c r="K46" s="286"/>
      <c r="L46" s="335"/>
      <c r="M46" s="336"/>
      <c r="N46" s="336"/>
      <c r="O46" s="336"/>
      <c r="P46" s="337"/>
      <c r="Q46" s="338"/>
      <c r="R46" s="339"/>
      <c r="S46" s="340"/>
      <c r="T46" s="17">
        <f t="shared" si="1"/>
        <v>7</v>
      </c>
      <c r="U46" s="290"/>
      <c r="V46" s="291"/>
      <c r="W46" s="291"/>
      <c r="X46" s="291"/>
      <c r="Y46" s="292"/>
      <c r="Z46" s="27"/>
      <c r="AA46" s="28"/>
      <c r="AB46" s="27"/>
      <c r="AC46" s="27"/>
      <c r="AD46" s="29"/>
    </row>
    <row r="47" spans="1:30" s="2" customFormat="1" ht="18" customHeight="1" x14ac:dyDescent="0.2">
      <c r="A47" s="21"/>
      <c r="B47" s="22"/>
      <c r="C47" s="22"/>
      <c r="D47" s="22"/>
      <c r="E47" s="22"/>
      <c r="F47" s="23">
        <f t="shared" si="2"/>
        <v>8</v>
      </c>
      <c r="G47" s="329"/>
      <c r="H47" s="330"/>
      <c r="I47" s="331"/>
      <c r="J47" s="285"/>
      <c r="K47" s="286"/>
      <c r="L47" s="335"/>
      <c r="M47" s="336"/>
      <c r="N47" s="336"/>
      <c r="O47" s="336"/>
      <c r="P47" s="337"/>
      <c r="Q47" s="338"/>
      <c r="R47" s="339"/>
      <c r="S47" s="340"/>
      <c r="T47" s="17">
        <f t="shared" si="1"/>
        <v>8</v>
      </c>
      <c r="U47" s="287"/>
      <c r="V47" s="288"/>
      <c r="W47" s="288"/>
      <c r="X47" s="288"/>
      <c r="Y47" s="289"/>
      <c r="Z47" s="24"/>
      <c r="AA47" s="25"/>
      <c r="AB47" s="24"/>
      <c r="AC47" s="24"/>
      <c r="AD47" s="26"/>
    </row>
    <row r="48" spans="1:30" s="2" customFormat="1" ht="18" customHeight="1" x14ac:dyDescent="0.2">
      <c r="A48" s="21"/>
      <c r="B48" s="22"/>
      <c r="C48" s="22"/>
      <c r="D48" s="22"/>
      <c r="E48" s="22"/>
      <c r="F48" s="23">
        <f t="shared" si="2"/>
        <v>9</v>
      </c>
      <c r="G48" s="329"/>
      <c r="H48" s="330"/>
      <c r="I48" s="331"/>
      <c r="J48" s="285"/>
      <c r="K48" s="286"/>
      <c r="L48" s="335"/>
      <c r="M48" s="336"/>
      <c r="N48" s="336"/>
      <c r="O48" s="336"/>
      <c r="P48" s="337"/>
      <c r="Q48" s="338"/>
      <c r="R48" s="339"/>
      <c r="S48" s="340"/>
      <c r="T48" s="17">
        <f t="shared" si="1"/>
        <v>9</v>
      </c>
      <c r="U48" s="290"/>
      <c r="V48" s="291"/>
      <c r="W48" s="291"/>
      <c r="X48" s="291"/>
      <c r="Y48" s="292"/>
      <c r="Z48" s="27"/>
      <c r="AA48" s="28"/>
      <c r="AB48" s="27"/>
      <c r="AC48" s="27"/>
      <c r="AD48" s="29"/>
    </row>
    <row r="49" spans="1:30" s="2" customFormat="1" ht="18" customHeight="1" x14ac:dyDescent="0.2">
      <c r="A49" s="21"/>
      <c r="B49" s="22"/>
      <c r="C49" s="22"/>
      <c r="D49" s="22"/>
      <c r="E49" s="22"/>
      <c r="F49" s="23">
        <f t="shared" si="2"/>
        <v>10</v>
      </c>
      <c r="G49" s="329"/>
      <c r="H49" s="330"/>
      <c r="I49" s="331"/>
      <c r="J49" s="285"/>
      <c r="K49" s="286"/>
      <c r="L49" s="335"/>
      <c r="M49" s="336"/>
      <c r="N49" s="336"/>
      <c r="O49" s="336"/>
      <c r="P49" s="337"/>
      <c r="Q49" s="338"/>
      <c r="R49" s="339"/>
      <c r="S49" s="340"/>
      <c r="T49" s="17">
        <f t="shared" si="1"/>
        <v>10</v>
      </c>
      <c r="U49" s="287"/>
      <c r="V49" s="288"/>
      <c r="W49" s="288"/>
      <c r="X49" s="288"/>
      <c r="Y49" s="289"/>
      <c r="Z49" s="24"/>
      <c r="AA49" s="25"/>
      <c r="AB49" s="24"/>
      <c r="AC49" s="24"/>
      <c r="AD49" s="26"/>
    </row>
    <row r="50" spans="1:30" s="2" customFormat="1" ht="18" customHeight="1" x14ac:dyDescent="0.2">
      <c r="A50" s="21"/>
      <c r="B50" s="22"/>
      <c r="C50" s="22"/>
      <c r="D50" s="22"/>
      <c r="E50" s="22"/>
      <c r="F50" s="23">
        <f t="shared" si="2"/>
        <v>11</v>
      </c>
      <c r="G50" s="329"/>
      <c r="H50" s="330"/>
      <c r="I50" s="331"/>
      <c r="J50" s="285"/>
      <c r="K50" s="286"/>
      <c r="L50" s="335"/>
      <c r="M50" s="336"/>
      <c r="N50" s="336"/>
      <c r="O50" s="336"/>
      <c r="P50" s="337"/>
      <c r="Q50" s="338"/>
      <c r="R50" s="339"/>
      <c r="S50" s="340"/>
      <c r="T50" s="17">
        <f t="shared" si="1"/>
        <v>11</v>
      </c>
      <c r="U50" s="290"/>
      <c r="V50" s="291"/>
      <c r="W50" s="291"/>
      <c r="X50" s="291"/>
      <c r="Y50" s="292"/>
      <c r="Z50" s="27"/>
      <c r="AA50" s="28"/>
      <c r="AB50" s="27"/>
      <c r="AC50" s="27"/>
      <c r="AD50" s="29"/>
    </row>
    <row r="51" spans="1:30" s="2" customFormat="1" ht="18" customHeight="1" x14ac:dyDescent="0.2">
      <c r="A51" s="21"/>
      <c r="B51" s="22"/>
      <c r="C51" s="22"/>
      <c r="D51" s="22"/>
      <c r="E51" s="22"/>
      <c r="F51" s="23">
        <f t="shared" si="2"/>
        <v>12</v>
      </c>
      <c r="G51" s="329"/>
      <c r="H51" s="330"/>
      <c r="I51" s="331"/>
      <c r="J51" s="285"/>
      <c r="K51" s="286"/>
      <c r="L51" s="335"/>
      <c r="M51" s="336"/>
      <c r="N51" s="336"/>
      <c r="O51" s="336"/>
      <c r="P51" s="337"/>
      <c r="Q51" s="338"/>
      <c r="R51" s="339"/>
      <c r="S51" s="340"/>
      <c r="T51" s="17">
        <f t="shared" si="1"/>
        <v>12</v>
      </c>
      <c r="U51" s="287"/>
      <c r="V51" s="288"/>
      <c r="W51" s="288"/>
      <c r="X51" s="288"/>
      <c r="Y51" s="289"/>
      <c r="Z51" s="24"/>
      <c r="AA51" s="25"/>
      <c r="AB51" s="24"/>
      <c r="AC51" s="24"/>
      <c r="AD51" s="26"/>
    </row>
    <row r="52" spans="1:30" s="2" customFormat="1" ht="18" customHeight="1" x14ac:dyDescent="0.2">
      <c r="A52" s="21"/>
      <c r="B52" s="22"/>
      <c r="C52" s="22"/>
      <c r="D52" s="22"/>
      <c r="E52" s="22"/>
      <c r="F52" s="23">
        <f t="shared" si="2"/>
        <v>13</v>
      </c>
      <c r="G52" s="329"/>
      <c r="H52" s="330"/>
      <c r="I52" s="331"/>
      <c r="J52" s="285"/>
      <c r="K52" s="286"/>
      <c r="L52" s="335"/>
      <c r="M52" s="336"/>
      <c r="N52" s="336"/>
      <c r="O52" s="336"/>
      <c r="P52" s="337"/>
      <c r="Q52" s="338"/>
      <c r="R52" s="339"/>
      <c r="S52" s="340"/>
      <c r="T52" s="17">
        <f t="shared" si="1"/>
        <v>13</v>
      </c>
      <c r="U52" s="290"/>
      <c r="V52" s="291"/>
      <c r="W52" s="291"/>
      <c r="X52" s="291"/>
      <c r="Y52" s="292"/>
      <c r="Z52" s="27"/>
      <c r="AA52" s="28"/>
      <c r="AB52" s="27"/>
      <c r="AC52" s="27"/>
      <c r="AD52" s="29"/>
    </row>
    <row r="53" spans="1:30" s="2" customFormat="1" ht="18" customHeight="1" x14ac:dyDescent="0.2">
      <c r="A53" s="21"/>
      <c r="B53" s="22"/>
      <c r="C53" s="22"/>
      <c r="D53" s="22"/>
      <c r="E53" s="22"/>
      <c r="F53" s="23">
        <f t="shared" si="2"/>
        <v>14</v>
      </c>
      <c r="G53" s="329"/>
      <c r="H53" s="330"/>
      <c r="I53" s="331"/>
      <c r="J53" s="285"/>
      <c r="K53" s="286"/>
      <c r="L53" s="335"/>
      <c r="M53" s="336"/>
      <c r="N53" s="336"/>
      <c r="O53" s="336"/>
      <c r="P53" s="337"/>
      <c r="Q53" s="338"/>
      <c r="R53" s="339"/>
      <c r="S53" s="340"/>
      <c r="T53" s="17">
        <f t="shared" si="1"/>
        <v>14</v>
      </c>
      <c r="U53" s="287"/>
      <c r="V53" s="288"/>
      <c r="W53" s="288"/>
      <c r="X53" s="288"/>
      <c r="Y53" s="289"/>
      <c r="Z53" s="24"/>
      <c r="AA53" s="25"/>
      <c r="AB53" s="24"/>
      <c r="AC53" s="24"/>
      <c r="AD53" s="26"/>
    </row>
    <row r="54" spans="1:30" s="2" customFormat="1" ht="18" customHeight="1" x14ac:dyDescent="0.2">
      <c r="A54" s="21"/>
      <c r="B54" s="22"/>
      <c r="C54" s="22"/>
      <c r="D54" s="22"/>
      <c r="E54" s="22"/>
      <c r="F54" s="23">
        <f t="shared" si="2"/>
        <v>15</v>
      </c>
      <c r="G54" s="329"/>
      <c r="H54" s="330"/>
      <c r="I54" s="331"/>
      <c r="J54" s="285"/>
      <c r="K54" s="286"/>
      <c r="L54" s="335"/>
      <c r="M54" s="336"/>
      <c r="N54" s="336"/>
      <c r="O54" s="336"/>
      <c r="P54" s="337"/>
      <c r="Q54" s="338"/>
      <c r="R54" s="339"/>
      <c r="S54" s="340"/>
      <c r="T54" s="17">
        <f t="shared" si="1"/>
        <v>15</v>
      </c>
      <c r="U54" s="290"/>
      <c r="V54" s="291"/>
      <c r="W54" s="291"/>
      <c r="X54" s="291"/>
      <c r="Y54" s="292"/>
      <c r="Z54" s="27"/>
      <c r="AA54" s="28"/>
      <c r="AB54" s="27"/>
      <c r="AC54" s="27"/>
      <c r="AD54" s="29"/>
    </row>
    <row r="55" spans="1:30" s="2" customFormat="1" ht="18" customHeight="1" x14ac:dyDescent="0.2">
      <c r="A55" s="21"/>
      <c r="B55" s="22"/>
      <c r="C55" s="22"/>
      <c r="D55" s="22"/>
      <c r="E55" s="22"/>
      <c r="F55" s="23">
        <f t="shared" si="2"/>
        <v>16</v>
      </c>
      <c r="G55" s="329"/>
      <c r="H55" s="330"/>
      <c r="I55" s="331"/>
      <c r="J55" s="285"/>
      <c r="K55" s="286"/>
      <c r="L55" s="335"/>
      <c r="M55" s="336"/>
      <c r="N55" s="336"/>
      <c r="O55" s="336"/>
      <c r="P55" s="337"/>
      <c r="Q55" s="338"/>
      <c r="R55" s="339"/>
      <c r="S55" s="340"/>
      <c r="T55" s="17">
        <f t="shared" si="1"/>
        <v>16</v>
      </c>
      <c r="U55" s="287"/>
      <c r="V55" s="288"/>
      <c r="W55" s="288"/>
      <c r="X55" s="288"/>
      <c r="Y55" s="289"/>
      <c r="Z55" s="24"/>
      <c r="AA55" s="25"/>
      <c r="AB55" s="24"/>
      <c r="AC55" s="24"/>
      <c r="AD55" s="26"/>
    </row>
    <row r="56" spans="1:30" ht="18" customHeight="1" x14ac:dyDescent="0.25">
      <c r="A56" s="21"/>
      <c r="B56" s="22"/>
      <c r="C56" s="22"/>
      <c r="D56" s="22"/>
      <c r="E56" s="22"/>
      <c r="F56" s="23">
        <f t="shared" si="2"/>
        <v>17</v>
      </c>
      <c r="G56" s="329"/>
      <c r="H56" s="330"/>
      <c r="I56" s="331"/>
      <c r="J56" s="285"/>
      <c r="K56" s="286"/>
      <c r="L56" s="335"/>
      <c r="M56" s="336"/>
      <c r="N56" s="336"/>
      <c r="O56" s="336"/>
      <c r="P56" s="337"/>
      <c r="Q56" s="338"/>
      <c r="R56" s="339"/>
      <c r="S56" s="340"/>
      <c r="T56" s="17">
        <f t="shared" si="1"/>
        <v>17</v>
      </c>
      <c r="U56" s="290"/>
      <c r="V56" s="291"/>
      <c r="W56" s="291"/>
      <c r="X56" s="291"/>
      <c r="Y56" s="292"/>
      <c r="Z56" s="27"/>
      <c r="AA56" s="28"/>
      <c r="AB56" s="27"/>
      <c r="AC56" s="27"/>
      <c r="AD56" s="29"/>
    </row>
    <row r="57" spans="1:30" ht="18" customHeight="1" x14ac:dyDescent="0.25">
      <c r="A57" s="21"/>
      <c r="B57" s="22"/>
      <c r="C57" s="22"/>
      <c r="D57" s="22"/>
      <c r="E57" s="22"/>
      <c r="F57" s="23">
        <f t="shared" si="2"/>
        <v>18</v>
      </c>
      <c r="G57" s="329"/>
      <c r="H57" s="330"/>
      <c r="I57" s="331"/>
      <c r="J57" s="285"/>
      <c r="K57" s="286"/>
      <c r="L57" s="335"/>
      <c r="M57" s="336"/>
      <c r="N57" s="336"/>
      <c r="O57" s="336"/>
      <c r="P57" s="337"/>
      <c r="Q57" s="338"/>
      <c r="R57" s="339"/>
      <c r="S57" s="340"/>
      <c r="T57" s="17">
        <f t="shared" si="1"/>
        <v>18</v>
      </c>
      <c r="U57" s="287"/>
      <c r="V57" s="288"/>
      <c r="W57" s="288"/>
      <c r="X57" s="288"/>
      <c r="Y57" s="289"/>
      <c r="Z57" s="24"/>
      <c r="AA57" s="25"/>
      <c r="AB57" s="24"/>
      <c r="AC57" s="24"/>
      <c r="AD57" s="26"/>
    </row>
    <row r="58" spans="1:30" ht="18" customHeight="1" x14ac:dyDescent="0.25">
      <c r="A58" s="21"/>
      <c r="B58" s="22"/>
      <c r="C58" s="22"/>
      <c r="D58" s="22"/>
      <c r="E58" s="22"/>
      <c r="F58" s="23">
        <f t="shared" si="2"/>
        <v>19</v>
      </c>
      <c r="G58" s="329"/>
      <c r="H58" s="330"/>
      <c r="I58" s="331"/>
      <c r="J58" s="285"/>
      <c r="K58" s="286"/>
      <c r="L58" s="335"/>
      <c r="M58" s="336"/>
      <c r="N58" s="336"/>
      <c r="O58" s="336"/>
      <c r="P58" s="337"/>
      <c r="Q58" s="338"/>
      <c r="R58" s="339"/>
      <c r="S58" s="340"/>
      <c r="T58" s="17">
        <f t="shared" si="1"/>
        <v>19</v>
      </c>
      <c r="U58" s="290"/>
      <c r="V58" s="291"/>
      <c r="W58" s="291"/>
      <c r="X58" s="291"/>
      <c r="Y58" s="292"/>
      <c r="Z58" s="27"/>
      <c r="AA58" s="28"/>
      <c r="AB58" s="27"/>
      <c r="AC58" s="27"/>
      <c r="AD58" s="29"/>
    </row>
    <row r="59" spans="1:30" ht="18" customHeight="1" x14ac:dyDescent="0.25">
      <c r="A59" s="30"/>
      <c r="B59" s="31"/>
      <c r="C59" s="31"/>
      <c r="D59" s="31"/>
      <c r="E59" s="31"/>
      <c r="F59" s="23">
        <f t="shared" si="2"/>
        <v>20</v>
      </c>
      <c r="G59" s="329"/>
      <c r="H59" s="330"/>
      <c r="I59" s="331"/>
      <c r="J59" s="285"/>
      <c r="K59" s="286"/>
      <c r="L59" s="335"/>
      <c r="M59" s="336"/>
      <c r="N59" s="336"/>
      <c r="O59" s="336"/>
      <c r="P59" s="337"/>
      <c r="Q59" s="338"/>
      <c r="R59" s="339"/>
      <c r="S59" s="340"/>
      <c r="T59" s="17">
        <f t="shared" si="1"/>
        <v>20</v>
      </c>
      <c r="U59" s="341"/>
      <c r="V59" s="342"/>
      <c r="W59" s="342"/>
      <c r="X59" s="342"/>
      <c r="Y59" s="343"/>
      <c r="Z59" s="32"/>
      <c r="AA59" s="33"/>
      <c r="AB59" s="32"/>
      <c r="AC59" s="32"/>
      <c r="AD59" s="34"/>
    </row>
    <row r="60" spans="1:30" ht="18" customHeight="1" x14ac:dyDescent="0.25">
      <c r="A60" s="35"/>
      <c r="B60" s="36"/>
      <c r="C60" s="36"/>
      <c r="D60" s="36"/>
      <c r="E60" s="36"/>
      <c r="F60" s="23">
        <f t="shared" si="2"/>
        <v>21</v>
      </c>
      <c r="G60" s="329"/>
      <c r="H60" s="330"/>
      <c r="I60" s="331"/>
      <c r="J60" s="285"/>
      <c r="K60" s="286"/>
      <c r="L60" s="335"/>
      <c r="M60" s="336"/>
      <c r="N60" s="336"/>
      <c r="O60" s="336"/>
      <c r="P60" s="337"/>
      <c r="Q60" s="338"/>
      <c r="R60" s="339"/>
      <c r="S60" s="340"/>
      <c r="T60" s="17">
        <f t="shared" si="1"/>
        <v>21</v>
      </c>
      <c r="U60" s="290"/>
      <c r="V60" s="291"/>
      <c r="W60" s="291"/>
      <c r="X60" s="291"/>
      <c r="Y60" s="292"/>
      <c r="Z60" s="27"/>
      <c r="AA60" s="28"/>
      <c r="AB60" s="27"/>
      <c r="AC60" s="27"/>
      <c r="AD60" s="29"/>
    </row>
    <row r="61" spans="1:30" ht="18" customHeight="1" x14ac:dyDescent="0.25">
      <c r="A61" s="37"/>
      <c r="B61" s="38"/>
      <c r="C61" s="38"/>
      <c r="D61" s="38"/>
      <c r="E61" s="38"/>
      <c r="F61" s="23">
        <f t="shared" si="2"/>
        <v>22</v>
      </c>
      <c r="G61" s="329"/>
      <c r="H61" s="330"/>
      <c r="I61" s="331"/>
      <c r="J61" s="285"/>
      <c r="K61" s="286"/>
      <c r="L61" s="335"/>
      <c r="M61" s="336"/>
      <c r="N61" s="336"/>
      <c r="O61" s="336"/>
      <c r="P61" s="337"/>
      <c r="Q61" s="338"/>
      <c r="R61" s="339"/>
      <c r="S61" s="340"/>
      <c r="T61" s="17">
        <f t="shared" si="1"/>
        <v>22</v>
      </c>
      <c r="U61" s="287"/>
      <c r="V61" s="288"/>
      <c r="W61" s="288"/>
      <c r="X61" s="288"/>
      <c r="Y61" s="289"/>
      <c r="Z61" s="24"/>
      <c r="AA61" s="25"/>
      <c r="AB61" s="24"/>
      <c r="AC61" s="24"/>
      <c r="AD61" s="26"/>
    </row>
    <row r="62" spans="1:30" ht="18" customHeight="1" x14ac:dyDescent="0.25">
      <c r="A62" s="35"/>
      <c r="B62" s="36"/>
      <c r="C62" s="36"/>
      <c r="D62" s="36"/>
      <c r="E62" s="36"/>
      <c r="F62" s="23">
        <f t="shared" si="2"/>
        <v>23</v>
      </c>
      <c r="G62" s="329"/>
      <c r="H62" s="330"/>
      <c r="I62" s="331"/>
      <c r="J62" s="285"/>
      <c r="K62" s="286"/>
      <c r="L62" s="335"/>
      <c r="M62" s="336"/>
      <c r="N62" s="336"/>
      <c r="O62" s="336"/>
      <c r="P62" s="337"/>
      <c r="Q62" s="338"/>
      <c r="R62" s="339"/>
      <c r="S62" s="340"/>
      <c r="T62" s="17">
        <f t="shared" si="1"/>
        <v>23</v>
      </c>
      <c r="U62" s="290"/>
      <c r="V62" s="291"/>
      <c r="W62" s="291"/>
      <c r="X62" s="291"/>
      <c r="Y62" s="292"/>
      <c r="Z62" s="27"/>
      <c r="AA62" s="28"/>
      <c r="AB62" s="27"/>
      <c r="AC62" s="27"/>
      <c r="AD62" s="29"/>
    </row>
    <row r="63" spans="1:30" ht="18" customHeight="1" x14ac:dyDescent="0.25">
      <c r="A63" s="37"/>
      <c r="B63" s="38"/>
      <c r="C63" s="38"/>
      <c r="D63" s="38"/>
      <c r="E63" s="38"/>
      <c r="F63" s="23">
        <f t="shared" si="2"/>
        <v>24</v>
      </c>
      <c r="G63" s="329"/>
      <c r="H63" s="330"/>
      <c r="I63" s="331"/>
      <c r="J63" s="285"/>
      <c r="K63" s="286"/>
      <c r="L63" s="335"/>
      <c r="M63" s="336"/>
      <c r="N63" s="336"/>
      <c r="O63" s="336"/>
      <c r="P63" s="337"/>
      <c r="Q63" s="338"/>
      <c r="R63" s="339"/>
      <c r="S63" s="340"/>
      <c r="T63" s="17">
        <f t="shared" si="1"/>
        <v>24</v>
      </c>
      <c r="U63" s="287"/>
      <c r="V63" s="288"/>
      <c r="W63" s="288"/>
      <c r="X63" s="288"/>
      <c r="Y63" s="289"/>
      <c r="Z63" s="24"/>
      <c r="AA63" s="25"/>
      <c r="AB63" s="24"/>
      <c r="AC63" s="24"/>
      <c r="AD63" s="26"/>
    </row>
    <row r="64" spans="1:30" ht="18" customHeight="1" x14ac:dyDescent="0.25">
      <c r="A64" s="35"/>
      <c r="B64" s="36"/>
      <c r="C64" s="36"/>
      <c r="D64" s="36"/>
      <c r="E64" s="36"/>
      <c r="F64" s="23">
        <f t="shared" si="2"/>
        <v>25</v>
      </c>
      <c r="G64" s="329"/>
      <c r="H64" s="330"/>
      <c r="I64" s="331"/>
      <c r="J64" s="285"/>
      <c r="K64" s="286"/>
      <c r="L64" s="335"/>
      <c r="M64" s="336"/>
      <c r="N64" s="336"/>
      <c r="O64" s="336"/>
      <c r="P64" s="337"/>
      <c r="Q64" s="338"/>
      <c r="R64" s="339"/>
      <c r="S64" s="340"/>
      <c r="T64" s="17">
        <f t="shared" si="1"/>
        <v>25</v>
      </c>
      <c r="U64" s="290"/>
      <c r="V64" s="291"/>
      <c r="W64" s="291"/>
      <c r="X64" s="291"/>
      <c r="Y64" s="292"/>
      <c r="Z64" s="27"/>
      <c r="AA64" s="28"/>
      <c r="AB64" s="27"/>
      <c r="AC64" s="27"/>
      <c r="AD64" s="29"/>
    </row>
    <row r="65" spans="1:30" ht="18" customHeight="1" x14ac:dyDescent="0.25">
      <c r="A65" s="37"/>
      <c r="B65" s="38"/>
      <c r="C65" s="38"/>
      <c r="D65" s="38"/>
      <c r="E65" s="38"/>
      <c r="F65" s="23">
        <f t="shared" si="2"/>
        <v>26</v>
      </c>
      <c r="G65" s="329"/>
      <c r="H65" s="330"/>
      <c r="I65" s="331"/>
      <c r="J65" s="285"/>
      <c r="K65" s="286"/>
      <c r="L65" s="335"/>
      <c r="M65" s="336"/>
      <c r="N65" s="336"/>
      <c r="O65" s="336"/>
      <c r="P65" s="337"/>
      <c r="Q65" s="338"/>
      <c r="R65" s="339"/>
      <c r="S65" s="340"/>
      <c r="T65" s="17">
        <f t="shared" si="1"/>
        <v>26</v>
      </c>
      <c r="U65" s="287"/>
      <c r="V65" s="288"/>
      <c r="W65" s="288"/>
      <c r="X65" s="288"/>
      <c r="Y65" s="289"/>
      <c r="Z65" s="24"/>
      <c r="AA65" s="25"/>
      <c r="AB65" s="24"/>
      <c r="AC65" s="24"/>
      <c r="AD65" s="26"/>
    </row>
    <row r="66" spans="1:30" ht="18" customHeight="1" x14ac:dyDescent="0.25">
      <c r="A66" s="35"/>
      <c r="B66" s="36"/>
      <c r="C66" s="36"/>
      <c r="D66" s="36"/>
      <c r="E66" s="36"/>
      <c r="F66" s="23">
        <f t="shared" si="2"/>
        <v>27</v>
      </c>
      <c r="G66" s="329"/>
      <c r="H66" s="330"/>
      <c r="I66" s="331"/>
      <c r="J66" s="285"/>
      <c r="K66" s="286"/>
      <c r="L66" s="335"/>
      <c r="M66" s="336"/>
      <c r="N66" s="336"/>
      <c r="O66" s="336"/>
      <c r="P66" s="337"/>
      <c r="Q66" s="338"/>
      <c r="R66" s="339"/>
      <c r="S66" s="340"/>
      <c r="T66" s="17">
        <f t="shared" si="1"/>
        <v>27</v>
      </c>
      <c r="U66" s="290"/>
      <c r="V66" s="291"/>
      <c r="W66" s="291"/>
      <c r="X66" s="291"/>
      <c r="Y66" s="292"/>
      <c r="Z66" s="27"/>
      <c r="AA66" s="28"/>
      <c r="AB66" s="27"/>
      <c r="AC66" s="27"/>
      <c r="AD66" s="29"/>
    </row>
    <row r="67" spans="1:30" ht="18" customHeight="1" x14ac:dyDescent="0.25">
      <c r="A67" s="37"/>
      <c r="B67" s="38"/>
      <c r="C67" s="38"/>
      <c r="D67" s="38"/>
      <c r="E67" s="38"/>
      <c r="F67" s="23">
        <f t="shared" si="2"/>
        <v>28</v>
      </c>
      <c r="G67" s="329"/>
      <c r="H67" s="330"/>
      <c r="I67" s="331"/>
      <c r="J67" s="285"/>
      <c r="K67" s="286"/>
      <c r="L67" s="335"/>
      <c r="M67" s="336"/>
      <c r="N67" s="336"/>
      <c r="O67" s="336"/>
      <c r="P67" s="337"/>
      <c r="Q67" s="338"/>
      <c r="R67" s="339"/>
      <c r="S67" s="340"/>
      <c r="T67" s="17">
        <f t="shared" si="1"/>
        <v>28</v>
      </c>
      <c r="U67" s="290"/>
      <c r="V67" s="344"/>
      <c r="W67" s="344"/>
      <c r="X67" s="344"/>
      <c r="Y67" s="345"/>
      <c r="Z67" s="24"/>
      <c r="AA67" s="25"/>
      <c r="AB67" s="24"/>
      <c r="AC67" s="24"/>
      <c r="AD67" s="26"/>
    </row>
    <row r="68" spans="1:30" ht="18" customHeight="1" x14ac:dyDescent="0.25">
      <c r="A68" s="30"/>
      <c r="B68" s="31"/>
      <c r="C68" s="31"/>
      <c r="D68" s="31"/>
      <c r="E68" s="31"/>
      <c r="F68" s="39">
        <f t="shared" si="2"/>
        <v>29</v>
      </c>
      <c r="G68" s="329"/>
      <c r="H68" s="330"/>
      <c r="I68" s="331"/>
      <c r="J68" s="285"/>
      <c r="K68" s="286"/>
      <c r="L68" s="335"/>
      <c r="M68" s="336"/>
      <c r="N68" s="336"/>
      <c r="O68" s="336"/>
      <c r="P68" s="337"/>
      <c r="Q68" s="338"/>
      <c r="R68" s="339"/>
      <c r="S68" s="340"/>
      <c r="T68" s="40">
        <f t="shared" si="1"/>
        <v>29</v>
      </c>
      <c r="U68" s="341"/>
      <c r="V68" s="349"/>
      <c r="W68" s="349"/>
      <c r="X68" s="349"/>
      <c r="Y68" s="350"/>
      <c r="Z68" s="32"/>
      <c r="AA68" s="33"/>
      <c r="AB68" s="32"/>
      <c r="AC68" s="32"/>
      <c r="AD68" s="34"/>
    </row>
    <row r="69" spans="1:30" ht="18" customHeight="1" x14ac:dyDescent="0.25">
      <c r="A69" s="41"/>
      <c r="B69" s="31"/>
      <c r="C69" s="31"/>
      <c r="D69" s="31"/>
      <c r="E69" s="31"/>
      <c r="F69" s="39">
        <f t="shared" si="2"/>
        <v>30</v>
      </c>
      <c r="G69" s="329"/>
      <c r="H69" s="330"/>
      <c r="I69" s="331"/>
      <c r="J69" s="285"/>
      <c r="K69" s="286"/>
      <c r="L69" s="335"/>
      <c r="M69" s="336"/>
      <c r="N69" s="336"/>
      <c r="O69" s="336"/>
      <c r="P69" s="337"/>
      <c r="Q69" s="338"/>
      <c r="R69" s="339"/>
      <c r="S69" s="340"/>
      <c r="T69" s="42">
        <f t="shared" si="1"/>
        <v>30</v>
      </c>
      <c r="U69" s="290"/>
      <c r="V69" s="344"/>
      <c r="W69" s="344"/>
      <c r="X69" s="344"/>
      <c r="Y69" s="345"/>
      <c r="Z69" s="27"/>
      <c r="AA69" s="28"/>
      <c r="AB69" s="27"/>
      <c r="AC69" s="27"/>
      <c r="AD69" s="29"/>
    </row>
    <row r="70" spans="1:30" ht="18" customHeight="1" x14ac:dyDescent="0.25">
      <c r="A70" s="35"/>
      <c r="B70" s="36"/>
      <c r="C70" s="36"/>
      <c r="D70" s="36"/>
      <c r="E70" s="36"/>
      <c r="F70" s="16">
        <f t="shared" si="2"/>
        <v>31</v>
      </c>
      <c r="G70" s="329"/>
      <c r="H70" s="330"/>
      <c r="I70" s="331"/>
      <c r="J70" s="285"/>
      <c r="K70" s="286"/>
      <c r="L70" s="335"/>
      <c r="M70" s="336"/>
      <c r="N70" s="336"/>
      <c r="O70" s="336"/>
      <c r="P70" s="337"/>
      <c r="Q70" s="338"/>
      <c r="R70" s="339"/>
      <c r="S70" s="340"/>
      <c r="T70" s="43">
        <f t="shared" si="1"/>
        <v>31</v>
      </c>
      <c r="U70" s="290"/>
      <c r="V70" s="291"/>
      <c r="W70" s="291"/>
      <c r="X70" s="291"/>
      <c r="Y70" s="292"/>
      <c r="Z70" s="27"/>
      <c r="AA70" s="28"/>
      <c r="AB70" s="27"/>
      <c r="AC70" s="27"/>
      <c r="AD70" s="29"/>
    </row>
    <row r="71" spans="1:30" ht="18" customHeight="1" x14ac:dyDescent="0.25">
      <c r="A71" s="21"/>
      <c r="B71" s="22"/>
      <c r="C71" s="22"/>
      <c r="D71" s="22"/>
      <c r="E71" s="22"/>
      <c r="F71" s="23">
        <f t="shared" si="2"/>
        <v>32</v>
      </c>
      <c r="G71" s="329"/>
      <c r="H71" s="330"/>
      <c r="I71" s="331"/>
      <c r="J71" s="285"/>
      <c r="K71" s="286"/>
      <c r="L71" s="335"/>
      <c r="M71" s="336"/>
      <c r="N71" s="336"/>
      <c r="O71" s="336"/>
      <c r="P71" s="337"/>
      <c r="Q71" s="338"/>
      <c r="R71" s="339"/>
      <c r="S71" s="340"/>
      <c r="T71" s="17">
        <f t="shared" si="1"/>
        <v>32</v>
      </c>
      <c r="U71" s="290"/>
      <c r="V71" s="291"/>
      <c r="W71" s="291"/>
      <c r="X71" s="291"/>
      <c r="Y71" s="292"/>
      <c r="Z71" s="27"/>
      <c r="AA71" s="28"/>
      <c r="AB71" s="27"/>
      <c r="AC71" s="27"/>
      <c r="AD71" s="29"/>
    </row>
    <row r="72" spans="1:30" ht="18" customHeight="1" x14ac:dyDescent="0.25">
      <c r="A72" s="30"/>
      <c r="B72" s="31"/>
      <c r="C72" s="31"/>
      <c r="D72" s="31"/>
      <c r="E72" s="31"/>
      <c r="F72" s="23">
        <f t="shared" si="2"/>
        <v>33</v>
      </c>
      <c r="G72" s="329"/>
      <c r="H72" s="330"/>
      <c r="I72" s="331"/>
      <c r="J72" s="285"/>
      <c r="K72" s="286"/>
      <c r="L72" s="335"/>
      <c r="M72" s="336"/>
      <c r="N72" s="336"/>
      <c r="O72" s="336"/>
      <c r="P72" s="337"/>
      <c r="Q72" s="338"/>
      <c r="R72" s="339"/>
      <c r="S72" s="340"/>
      <c r="T72" s="17">
        <f t="shared" si="1"/>
        <v>33</v>
      </c>
      <c r="U72" s="341"/>
      <c r="V72" s="342"/>
      <c r="W72" s="342"/>
      <c r="X72" s="342"/>
      <c r="Y72" s="343"/>
      <c r="Z72" s="32"/>
      <c r="AA72" s="33"/>
      <c r="AB72" s="32"/>
      <c r="AC72" s="32"/>
      <c r="AD72" s="34"/>
    </row>
    <row r="73" spans="1:30" ht="18" customHeight="1" x14ac:dyDescent="0.25">
      <c r="A73" s="35"/>
      <c r="B73" s="36"/>
      <c r="C73" s="36"/>
      <c r="D73" s="36"/>
      <c r="E73" s="36"/>
      <c r="F73" s="23">
        <f t="shared" si="2"/>
        <v>34</v>
      </c>
      <c r="G73" s="329"/>
      <c r="H73" s="330"/>
      <c r="I73" s="331"/>
      <c r="J73" s="285"/>
      <c r="K73" s="286"/>
      <c r="L73" s="335"/>
      <c r="M73" s="336"/>
      <c r="N73" s="336"/>
      <c r="O73" s="336"/>
      <c r="P73" s="337"/>
      <c r="Q73" s="338"/>
      <c r="R73" s="339"/>
      <c r="S73" s="340"/>
      <c r="T73" s="17">
        <f t="shared" si="1"/>
        <v>34</v>
      </c>
      <c r="U73" s="290"/>
      <c r="V73" s="291"/>
      <c r="W73" s="291"/>
      <c r="X73" s="291"/>
      <c r="Y73" s="292"/>
      <c r="Z73" s="27"/>
      <c r="AA73" s="28"/>
      <c r="AB73" s="27"/>
      <c r="AC73" s="27"/>
      <c r="AD73" s="29"/>
    </row>
    <row r="74" spans="1:30" ht="18" customHeight="1" x14ac:dyDescent="0.25">
      <c r="A74" s="37"/>
      <c r="B74" s="38"/>
      <c r="C74" s="38"/>
      <c r="D74" s="38"/>
      <c r="E74" s="38"/>
      <c r="F74" s="23">
        <f t="shared" si="2"/>
        <v>35</v>
      </c>
      <c r="G74" s="329"/>
      <c r="H74" s="330"/>
      <c r="I74" s="331"/>
      <c r="J74" s="285"/>
      <c r="K74" s="286"/>
      <c r="L74" s="335"/>
      <c r="M74" s="336"/>
      <c r="N74" s="336"/>
      <c r="O74" s="336"/>
      <c r="P74" s="337"/>
      <c r="Q74" s="338"/>
      <c r="R74" s="339"/>
      <c r="S74" s="340"/>
      <c r="T74" s="17">
        <f t="shared" si="1"/>
        <v>35</v>
      </c>
      <c r="U74" s="287"/>
      <c r="V74" s="288"/>
      <c r="W74" s="288"/>
      <c r="X74" s="288"/>
      <c r="Y74" s="289"/>
      <c r="Z74" s="24"/>
      <c r="AA74" s="25"/>
      <c r="AB74" s="24"/>
      <c r="AC74" s="24"/>
      <c r="AD74" s="26"/>
    </row>
    <row r="75" spans="1:30" ht="18" customHeight="1" x14ac:dyDescent="0.25">
      <c r="A75" s="35"/>
      <c r="B75" s="36"/>
      <c r="C75" s="36"/>
      <c r="D75" s="36"/>
      <c r="E75" s="36"/>
      <c r="F75" s="23">
        <f t="shared" si="2"/>
        <v>36</v>
      </c>
      <c r="G75" s="329"/>
      <c r="H75" s="330"/>
      <c r="I75" s="331"/>
      <c r="J75" s="285"/>
      <c r="K75" s="286"/>
      <c r="L75" s="335"/>
      <c r="M75" s="336"/>
      <c r="N75" s="336"/>
      <c r="O75" s="336"/>
      <c r="P75" s="337"/>
      <c r="Q75" s="338"/>
      <c r="R75" s="339"/>
      <c r="S75" s="340"/>
      <c r="T75" s="17">
        <f t="shared" si="1"/>
        <v>36</v>
      </c>
      <c r="U75" s="290"/>
      <c r="V75" s="291"/>
      <c r="W75" s="291"/>
      <c r="X75" s="291"/>
      <c r="Y75" s="292"/>
      <c r="Z75" s="27"/>
      <c r="AA75" s="28"/>
      <c r="AB75" s="27"/>
      <c r="AC75" s="27"/>
      <c r="AD75" s="29"/>
    </row>
    <row r="76" spans="1:30" ht="18" customHeight="1" x14ac:dyDescent="0.25">
      <c r="A76" s="35"/>
      <c r="B76" s="36"/>
      <c r="C76" s="36"/>
      <c r="D76" s="36"/>
      <c r="E76" s="36"/>
      <c r="F76" s="23">
        <f t="shared" si="2"/>
        <v>37</v>
      </c>
      <c r="G76" s="329"/>
      <c r="H76" s="330"/>
      <c r="I76" s="331"/>
      <c r="J76" s="285"/>
      <c r="K76" s="286"/>
      <c r="L76" s="335"/>
      <c r="M76" s="336"/>
      <c r="N76" s="336"/>
      <c r="O76" s="336"/>
      <c r="P76" s="337"/>
      <c r="Q76" s="338"/>
      <c r="R76" s="339"/>
      <c r="S76" s="340"/>
      <c r="T76" s="17">
        <f t="shared" si="1"/>
        <v>37</v>
      </c>
      <c r="U76" s="287"/>
      <c r="V76" s="288"/>
      <c r="W76" s="288"/>
      <c r="X76" s="288"/>
      <c r="Y76" s="289"/>
      <c r="Z76" s="24"/>
      <c r="AA76" s="25"/>
      <c r="AB76" s="24"/>
      <c r="AC76" s="24"/>
      <c r="AD76" s="26"/>
    </row>
    <row r="77" spans="1:30" ht="18" customHeight="1" x14ac:dyDescent="0.25">
      <c r="A77" s="21"/>
      <c r="B77" s="22"/>
      <c r="C77" s="22"/>
      <c r="D77" s="22"/>
      <c r="E77" s="22"/>
      <c r="F77" s="23">
        <f t="shared" si="2"/>
        <v>38</v>
      </c>
      <c r="G77" s="329"/>
      <c r="H77" s="330"/>
      <c r="I77" s="331"/>
      <c r="J77" s="285"/>
      <c r="K77" s="286"/>
      <c r="L77" s="335"/>
      <c r="M77" s="336"/>
      <c r="N77" s="336"/>
      <c r="O77" s="336"/>
      <c r="P77" s="337"/>
      <c r="Q77" s="338"/>
      <c r="R77" s="339"/>
      <c r="S77" s="340"/>
      <c r="T77" s="44">
        <f t="shared" si="1"/>
        <v>38</v>
      </c>
      <c r="U77" s="287"/>
      <c r="V77" s="288"/>
      <c r="W77" s="288"/>
      <c r="X77" s="288"/>
      <c r="Y77" s="289"/>
      <c r="Z77" s="24"/>
      <c r="AA77" s="25"/>
      <c r="AB77" s="24"/>
      <c r="AC77" s="24"/>
      <c r="AD77" s="26"/>
    </row>
    <row r="78" spans="1:30" ht="18" customHeight="1" x14ac:dyDescent="0.25">
      <c r="A78" s="45"/>
      <c r="B78" s="36"/>
      <c r="C78" s="36"/>
      <c r="D78" s="36"/>
      <c r="E78" s="36"/>
      <c r="F78" s="16">
        <f t="shared" si="2"/>
        <v>39</v>
      </c>
      <c r="G78" s="329"/>
      <c r="H78" s="330"/>
      <c r="I78" s="331"/>
      <c r="J78" s="285"/>
      <c r="K78" s="286"/>
      <c r="L78" s="335"/>
      <c r="M78" s="336"/>
      <c r="N78" s="336"/>
      <c r="O78" s="336"/>
      <c r="P78" s="337"/>
      <c r="Q78" s="338"/>
      <c r="R78" s="339"/>
      <c r="S78" s="340"/>
      <c r="T78" s="42">
        <f>F78</f>
        <v>39</v>
      </c>
      <c r="U78" s="290"/>
      <c r="V78" s="344"/>
      <c r="W78" s="344"/>
      <c r="X78" s="344"/>
      <c r="Y78" s="345"/>
      <c r="Z78" s="27"/>
      <c r="AA78" s="28"/>
      <c r="AB78" s="27"/>
      <c r="AC78" s="27"/>
      <c r="AD78" s="29"/>
    </row>
    <row r="79" spans="1:30" ht="18" customHeight="1" thickBot="1" x14ac:dyDescent="0.3">
      <c r="A79" s="46"/>
      <c r="B79" s="47"/>
      <c r="C79" s="47"/>
      <c r="D79" s="47"/>
      <c r="E79" s="47"/>
      <c r="F79" s="48">
        <f t="shared" si="2"/>
        <v>40</v>
      </c>
      <c r="G79" s="329"/>
      <c r="H79" s="330"/>
      <c r="I79" s="331"/>
      <c r="J79" s="285"/>
      <c r="K79" s="286"/>
      <c r="L79" s="335"/>
      <c r="M79" s="336"/>
      <c r="N79" s="336"/>
      <c r="O79" s="336"/>
      <c r="P79" s="337"/>
      <c r="Q79" s="338"/>
      <c r="R79" s="339"/>
      <c r="S79" s="340"/>
      <c r="T79" s="49">
        <f>F79</f>
        <v>40</v>
      </c>
      <c r="U79" s="346"/>
      <c r="V79" s="347"/>
      <c r="W79" s="347"/>
      <c r="X79" s="347"/>
      <c r="Y79" s="348"/>
      <c r="Z79" s="50"/>
      <c r="AA79" s="51"/>
      <c r="AB79" s="50"/>
      <c r="AC79" s="50"/>
      <c r="AD79" s="52"/>
    </row>
  </sheetData>
  <mergeCells count="354">
    <mergeCell ref="D33:E33"/>
    <mergeCell ref="A31:G32"/>
    <mergeCell ref="H31:L32"/>
    <mergeCell ref="H33:I33"/>
    <mergeCell ref="F33:G33"/>
    <mergeCell ref="M31:AD33"/>
    <mergeCell ref="Q40:S40"/>
    <mergeCell ref="Q41:S41"/>
    <mergeCell ref="U40:Y40"/>
    <mergeCell ref="J41:K41"/>
    <mergeCell ref="U41:Y41"/>
    <mergeCell ref="AC37:AC38"/>
    <mergeCell ref="AD37:AD38"/>
    <mergeCell ref="J40:K40"/>
    <mergeCell ref="Q43:S43"/>
    <mergeCell ref="Q44:S44"/>
    <mergeCell ref="Q37:S38"/>
    <mergeCell ref="G39:I39"/>
    <mergeCell ref="J39:K39"/>
    <mergeCell ref="U39:Y39"/>
    <mergeCell ref="A39:F39"/>
    <mergeCell ref="S4:X4"/>
    <mergeCell ref="S5:X5"/>
    <mergeCell ref="S6:X6"/>
    <mergeCell ref="S7:X7"/>
    <mergeCell ref="R10:X10"/>
    <mergeCell ref="R11:X11"/>
    <mergeCell ref="A34:E34"/>
    <mergeCell ref="F34:S35"/>
    <mergeCell ref="T34:AD34"/>
    <mergeCell ref="A35:A38"/>
    <mergeCell ref="B35:B38"/>
    <mergeCell ref="C35:C38"/>
    <mergeCell ref="D35:D38"/>
    <mergeCell ref="E35:E38"/>
    <mergeCell ref="F37:F38"/>
    <mergeCell ref="A30:M30"/>
    <mergeCell ref="A33:B33"/>
    <mergeCell ref="AC30:AD30"/>
    <mergeCell ref="Q39:S39"/>
    <mergeCell ref="G76:I76"/>
    <mergeCell ref="G77:I77"/>
    <mergeCell ref="G78:I78"/>
    <mergeCell ref="G79:I79"/>
    <mergeCell ref="G67:I67"/>
    <mergeCell ref="G68:I68"/>
    <mergeCell ref="G69:I69"/>
    <mergeCell ref="G70:I70"/>
    <mergeCell ref="G71:I71"/>
    <mergeCell ref="G72:I72"/>
    <mergeCell ref="G73:I73"/>
    <mergeCell ref="G74:I74"/>
    <mergeCell ref="G75:I75"/>
    <mergeCell ref="L37:P38"/>
    <mergeCell ref="G44:I44"/>
    <mergeCell ref="G45:I45"/>
    <mergeCell ref="G46:I46"/>
    <mergeCell ref="G47:I47"/>
    <mergeCell ref="J45:K45"/>
    <mergeCell ref="G48:I48"/>
    <mergeCell ref="J63:K63"/>
    <mergeCell ref="J57:K57"/>
    <mergeCell ref="G66:I66"/>
    <mergeCell ref="G49:I49"/>
    <mergeCell ref="G50:I50"/>
    <mergeCell ref="G51:I51"/>
    <mergeCell ref="G52:I52"/>
    <mergeCell ref="G53:I53"/>
    <mergeCell ref="G54:I54"/>
    <mergeCell ref="G55:I55"/>
    <mergeCell ref="G56:I56"/>
    <mergeCell ref="G57:I57"/>
    <mergeCell ref="G58:I58"/>
    <mergeCell ref="G59:I59"/>
    <mergeCell ref="G60:I60"/>
    <mergeCell ref="G61:I61"/>
    <mergeCell ref="G62:I62"/>
    <mergeCell ref="G63:I63"/>
    <mergeCell ref="G64:I64"/>
    <mergeCell ref="G65:I65"/>
    <mergeCell ref="J75:K75"/>
    <mergeCell ref="U75:Y75"/>
    <mergeCell ref="J74:K74"/>
    <mergeCell ref="U74:Y74"/>
    <mergeCell ref="J77:K77"/>
    <mergeCell ref="U77:Y77"/>
    <mergeCell ref="J76:K76"/>
    <mergeCell ref="U76:Y76"/>
    <mergeCell ref="L74:P74"/>
    <mergeCell ref="Q74:S74"/>
    <mergeCell ref="L75:P75"/>
    <mergeCell ref="Q75:S75"/>
    <mergeCell ref="J69:K69"/>
    <mergeCell ref="U69:Y69"/>
    <mergeCell ref="J68:K68"/>
    <mergeCell ref="U68:Y68"/>
    <mergeCell ref="J71:K71"/>
    <mergeCell ref="U71:Y71"/>
    <mergeCell ref="J70:K70"/>
    <mergeCell ref="U70:Y70"/>
    <mergeCell ref="J73:K73"/>
    <mergeCell ref="U73:Y73"/>
    <mergeCell ref="J72:K72"/>
    <mergeCell ref="U72:Y72"/>
    <mergeCell ref="L68:P68"/>
    <mergeCell ref="Q68:S68"/>
    <mergeCell ref="L69:P69"/>
    <mergeCell ref="Q69:S69"/>
    <mergeCell ref="L70:P70"/>
    <mergeCell ref="Q70:S70"/>
    <mergeCell ref="L71:P71"/>
    <mergeCell ref="Q71:S71"/>
    <mergeCell ref="L72:P72"/>
    <mergeCell ref="Q72:S72"/>
    <mergeCell ref="L73:P73"/>
    <mergeCell ref="Q73:S73"/>
    <mergeCell ref="J79:K79"/>
    <mergeCell ref="U79:Y79"/>
    <mergeCell ref="J78:K78"/>
    <mergeCell ref="U78:Y78"/>
    <mergeCell ref="L76:P76"/>
    <mergeCell ref="Q76:S76"/>
    <mergeCell ref="L77:P77"/>
    <mergeCell ref="Q77:S77"/>
    <mergeCell ref="L78:P78"/>
    <mergeCell ref="Q78:S78"/>
    <mergeCell ref="L79:P79"/>
    <mergeCell ref="Q79:S79"/>
    <mergeCell ref="U63:Y63"/>
    <mergeCell ref="J62:K62"/>
    <mergeCell ref="U62:Y62"/>
    <mergeCell ref="J65:K65"/>
    <mergeCell ref="U65:Y65"/>
    <mergeCell ref="J64:K64"/>
    <mergeCell ref="U64:Y64"/>
    <mergeCell ref="J67:K67"/>
    <mergeCell ref="U67:Y67"/>
    <mergeCell ref="J66:K66"/>
    <mergeCell ref="U66:Y66"/>
    <mergeCell ref="L66:P66"/>
    <mergeCell ref="Q66:S66"/>
    <mergeCell ref="L67:P67"/>
    <mergeCell ref="Q67:S67"/>
    <mergeCell ref="L62:P62"/>
    <mergeCell ref="Q62:S62"/>
    <mergeCell ref="L63:P63"/>
    <mergeCell ref="Q63:S63"/>
    <mergeCell ref="L64:P64"/>
    <mergeCell ref="Q64:S64"/>
    <mergeCell ref="L65:P65"/>
    <mergeCell ref="Q65:S65"/>
    <mergeCell ref="U57:Y57"/>
    <mergeCell ref="J56:K56"/>
    <mergeCell ref="U56:Y56"/>
    <mergeCell ref="J59:K59"/>
    <mergeCell ref="U59:Y59"/>
    <mergeCell ref="J58:K58"/>
    <mergeCell ref="U58:Y58"/>
    <mergeCell ref="J61:K61"/>
    <mergeCell ref="U61:Y61"/>
    <mergeCell ref="J60:K60"/>
    <mergeCell ref="U60:Y60"/>
    <mergeCell ref="L56:P56"/>
    <mergeCell ref="Q56:S56"/>
    <mergeCell ref="L57:P57"/>
    <mergeCell ref="Q57:S57"/>
    <mergeCell ref="L58:P58"/>
    <mergeCell ref="Q58:S58"/>
    <mergeCell ref="L59:P59"/>
    <mergeCell ref="Q59:S59"/>
    <mergeCell ref="L60:P60"/>
    <mergeCell ref="Q60:S60"/>
    <mergeCell ref="L61:P61"/>
    <mergeCell ref="Q61:S61"/>
    <mergeCell ref="U51:Y51"/>
    <mergeCell ref="J50:K50"/>
    <mergeCell ref="U50:Y50"/>
    <mergeCell ref="J53:K53"/>
    <mergeCell ref="U53:Y53"/>
    <mergeCell ref="J52:K52"/>
    <mergeCell ref="U52:Y52"/>
    <mergeCell ref="J55:K55"/>
    <mergeCell ref="U55:Y55"/>
    <mergeCell ref="J54:K54"/>
    <mergeCell ref="U54:Y54"/>
    <mergeCell ref="L50:P50"/>
    <mergeCell ref="Q50:S50"/>
    <mergeCell ref="L51:P51"/>
    <mergeCell ref="Q51:S51"/>
    <mergeCell ref="L52:P52"/>
    <mergeCell ref="Q52:S52"/>
    <mergeCell ref="L53:P53"/>
    <mergeCell ref="Q53:S53"/>
    <mergeCell ref="L54:P54"/>
    <mergeCell ref="Q54:S54"/>
    <mergeCell ref="L55:P55"/>
    <mergeCell ref="Q55:S55"/>
    <mergeCell ref="J51:K51"/>
    <mergeCell ref="U45:Y45"/>
    <mergeCell ref="J44:K44"/>
    <mergeCell ref="U44:Y44"/>
    <mergeCell ref="J47:K47"/>
    <mergeCell ref="U47:Y47"/>
    <mergeCell ref="J46:K46"/>
    <mergeCell ref="U46:Y46"/>
    <mergeCell ref="J49:K49"/>
    <mergeCell ref="U49:Y49"/>
    <mergeCell ref="J48:K48"/>
    <mergeCell ref="U48:Y48"/>
    <mergeCell ref="L45:P45"/>
    <mergeCell ref="Q45:S45"/>
    <mergeCell ref="L46:P46"/>
    <mergeCell ref="Q46:S46"/>
    <mergeCell ref="L47:P47"/>
    <mergeCell ref="Q47:S47"/>
    <mergeCell ref="L48:P48"/>
    <mergeCell ref="Q48:S48"/>
    <mergeCell ref="L49:P49"/>
    <mergeCell ref="Q49:S49"/>
    <mergeCell ref="L44:P44"/>
    <mergeCell ref="J43:K43"/>
    <mergeCell ref="U43:Y43"/>
    <mergeCell ref="J42:K42"/>
    <mergeCell ref="U42:Y42"/>
    <mergeCell ref="T35:Y38"/>
    <mergeCell ref="Z35:AD35"/>
    <mergeCell ref="G36:S36"/>
    <mergeCell ref="Z36:AA36"/>
    <mergeCell ref="AB36:AB38"/>
    <mergeCell ref="AC36:AD36"/>
    <mergeCell ref="G37:I38"/>
    <mergeCell ref="J37:K38"/>
    <mergeCell ref="Z37:Z38"/>
    <mergeCell ref="AA37:AA38"/>
    <mergeCell ref="G40:I40"/>
    <mergeCell ref="G41:I41"/>
    <mergeCell ref="G42:I42"/>
    <mergeCell ref="G43:I43"/>
    <mergeCell ref="L39:P39"/>
    <mergeCell ref="L43:P43"/>
    <mergeCell ref="L42:P42"/>
    <mergeCell ref="L41:P41"/>
    <mergeCell ref="L40:P40"/>
    <mergeCell ref="Q42:S42"/>
    <mergeCell ref="D28:K28"/>
    <mergeCell ref="L28:M28"/>
    <mergeCell ref="N28:O28"/>
    <mergeCell ref="S28:Y28"/>
    <mergeCell ref="Z28:AB28"/>
    <mergeCell ref="AC28:AD28"/>
    <mergeCell ref="B27:C27"/>
    <mergeCell ref="D27:K27"/>
    <mergeCell ref="L27:M27"/>
    <mergeCell ref="N27:O27"/>
    <mergeCell ref="S27:Y27"/>
    <mergeCell ref="Z27:AB27"/>
    <mergeCell ref="N30:O30"/>
    <mergeCell ref="Q30:AB30"/>
    <mergeCell ref="AC25:AD25"/>
    <mergeCell ref="B26:C26"/>
    <mergeCell ref="D26:K26"/>
    <mergeCell ref="L26:M26"/>
    <mergeCell ref="N26:O26"/>
    <mergeCell ref="S26:Y26"/>
    <mergeCell ref="Z26:AB26"/>
    <mergeCell ref="AC26:AD26"/>
    <mergeCell ref="B25:C25"/>
    <mergeCell ref="D25:K25"/>
    <mergeCell ref="L25:M25"/>
    <mergeCell ref="N25:O25"/>
    <mergeCell ref="S25:Y25"/>
    <mergeCell ref="Z25:AB25"/>
    <mergeCell ref="B29:C29"/>
    <mergeCell ref="D29:K29"/>
    <mergeCell ref="L29:M29"/>
    <mergeCell ref="N29:O29"/>
    <mergeCell ref="Q29:AB29"/>
    <mergeCell ref="AC29:AD29"/>
    <mergeCell ref="AC27:AD27"/>
    <mergeCell ref="B28:C28"/>
    <mergeCell ref="AC23:AD23"/>
    <mergeCell ref="B24:C24"/>
    <mergeCell ref="D24:K24"/>
    <mergeCell ref="L24:M24"/>
    <mergeCell ref="N24:O24"/>
    <mergeCell ref="S24:Y24"/>
    <mergeCell ref="Z24:AB24"/>
    <mergeCell ref="AC24:AD24"/>
    <mergeCell ref="B23:C23"/>
    <mergeCell ref="D23:K23"/>
    <mergeCell ref="L23:M23"/>
    <mergeCell ref="N23:O23"/>
    <mergeCell ref="S23:Y23"/>
    <mergeCell ref="Z23:AB23"/>
    <mergeCell ref="AC16:AD17"/>
    <mergeCell ref="AC21:AD21"/>
    <mergeCell ref="B22:C22"/>
    <mergeCell ref="D22:K22"/>
    <mergeCell ref="L22:M22"/>
    <mergeCell ref="N22:O22"/>
    <mergeCell ref="S22:Y22"/>
    <mergeCell ref="Z22:AB22"/>
    <mergeCell ref="AC22:AD22"/>
    <mergeCell ref="O17:X17"/>
    <mergeCell ref="O18:AD20"/>
    <mergeCell ref="A9:N9"/>
    <mergeCell ref="O9:X9"/>
    <mergeCell ref="Y9:AD9"/>
    <mergeCell ref="A10:N11"/>
    <mergeCell ref="O10:Q10"/>
    <mergeCell ref="Y10:AD11"/>
    <mergeCell ref="O11:Q11"/>
    <mergeCell ref="A21:A28"/>
    <mergeCell ref="B21:C21"/>
    <mergeCell ref="D21:K21"/>
    <mergeCell ref="L21:M21"/>
    <mergeCell ref="N21:O21"/>
    <mergeCell ref="Q21:Q28"/>
    <mergeCell ref="S21:Y21"/>
    <mergeCell ref="Z21:AB21"/>
    <mergeCell ref="A12:N20"/>
    <mergeCell ref="O12:X12"/>
    <mergeCell ref="Y12:AD15"/>
    <mergeCell ref="O13:X13"/>
    <mergeCell ref="O14:X14"/>
    <mergeCell ref="O15:X15"/>
    <mergeCell ref="O16:X16"/>
    <mergeCell ref="Y16:AA17"/>
    <mergeCell ref="AB16:AB17"/>
    <mergeCell ref="A7:H7"/>
    <mergeCell ref="I7:N7"/>
    <mergeCell ref="O7:R7"/>
    <mergeCell ref="Y7:AD8"/>
    <mergeCell ref="A8:H8"/>
    <mergeCell ref="I8:N8"/>
    <mergeCell ref="O8:X8"/>
    <mergeCell ref="A5:H5"/>
    <mergeCell ref="I5:N5"/>
    <mergeCell ref="O5:R5"/>
    <mergeCell ref="Y5:AD5"/>
    <mergeCell ref="A6:H6"/>
    <mergeCell ref="I6:N6"/>
    <mergeCell ref="O6:R6"/>
    <mergeCell ref="Y6:AD6"/>
    <mergeCell ref="A1:AD1"/>
    <mergeCell ref="A3:N3"/>
    <mergeCell ref="O3:X3"/>
    <mergeCell ref="Y3:AD3"/>
    <mergeCell ref="A4:H4"/>
    <mergeCell ref="I4:N4"/>
    <mergeCell ref="O4:R4"/>
    <mergeCell ref="Y4:AD4"/>
    <mergeCell ref="A2:X2"/>
    <mergeCell ref="Y2:AD2"/>
  </mergeCells>
  <printOptions horizontalCentered="1" verticalCentered="1"/>
  <pageMargins left="0.25" right="0.25" top="0.5" bottom="0.5" header="0.3" footer="0.3"/>
  <pageSetup scale="41" orientation="landscape" r:id="rId1"/>
  <rowBreaks count="1" manualBreakCount="1">
    <brk id="59"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1"/>
  <sheetViews>
    <sheetView workbookViewId="0">
      <selection activeCell="C8" sqref="C8"/>
    </sheetView>
  </sheetViews>
  <sheetFormatPr defaultColWidth="9.140625" defaultRowHeight="15" x14ac:dyDescent="0.25"/>
  <cols>
    <col min="1" max="1" width="9.140625" style="57"/>
    <col min="2" max="2" width="18.42578125" style="58" bestFit="1" customWidth="1"/>
    <col min="3" max="3" width="23.140625" style="56" customWidth="1"/>
    <col min="4" max="4" width="18.7109375" style="58" customWidth="1"/>
    <col min="5" max="5" width="20.42578125" style="59" customWidth="1"/>
    <col min="6" max="16384" width="9.140625" style="56"/>
  </cols>
  <sheetData>
    <row r="1" spans="1:5" x14ac:dyDescent="0.25">
      <c r="A1" s="441" t="s">
        <v>56</v>
      </c>
      <c r="B1" s="441"/>
      <c r="C1" s="441"/>
      <c r="D1" s="441"/>
      <c r="E1" s="441"/>
    </row>
    <row r="2" spans="1:5" x14ac:dyDescent="0.25">
      <c r="A2" s="57" t="s">
        <v>55</v>
      </c>
      <c r="B2" s="58" t="s">
        <v>51</v>
      </c>
      <c r="C2" s="56" t="s">
        <v>52</v>
      </c>
      <c r="D2" s="58" t="s">
        <v>53</v>
      </c>
      <c r="E2" s="59" t="s">
        <v>54</v>
      </c>
    </row>
    <row r="3" spans="1:5" x14ac:dyDescent="0.25">
      <c r="A3" s="57">
        <f>+'Order Form'!F40</f>
        <v>1</v>
      </c>
      <c r="B3" s="58">
        <f>+'Order Form'!L40</f>
        <v>0</v>
      </c>
      <c r="C3" s="56">
        <f>+'Order Form'!$R$10</f>
        <v>0</v>
      </c>
      <c r="D3" s="58">
        <f>+'Order Form'!$R$11</f>
        <v>0</v>
      </c>
      <c r="E3" s="59">
        <f>+'Order Form'!G40</f>
        <v>0</v>
      </c>
    </row>
    <row r="4" spans="1:5" x14ac:dyDescent="0.25">
      <c r="A4" s="57">
        <f>+'Order Form'!F41</f>
        <v>2</v>
      </c>
      <c r="B4" s="58">
        <f>+'Order Form'!L41</f>
        <v>0</v>
      </c>
      <c r="C4" s="56">
        <f>+'Order Form'!$R$10</f>
        <v>0</v>
      </c>
      <c r="D4" s="58">
        <f>+'Order Form'!$R$11</f>
        <v>0</v>
      </c>
      <c r="E4" s="59">
        <f>+'Order Form'!G41</f>
        <v>0</v>
      </c>
    </row>
    <row r="5" spans="1:5" x14ac:dyDescent="0.25">
      <c r="A5" s="57">
        <f>+'Order Form'!F42</f>
        <v>3</v>
      </c>
      <c r="B5" s="58">
        <f>+'Order Form'!L42</f>
        <v>0</v>
      </c>
      <c r="C5" s="56">
        <f>+'Order Form'!$R$10</f>
        <v>0</v>
      </c>
      <c r="D5" s="58">
        <f>+'Order Form'!$R$11</f>
        <v>0</v>
      </c>
      <c r="E5" s="59">
        <f>+'Order Form'!G42</f>
        <v>0</v>
      </c>
    </row>
    <row r="6" spans="1:5" x14ac:dyDescent="0.25">
      <c r="A6" s="57">
        <f>+'Order Form'!F43</f>
        <v>4</v>
      </c>
      <c r="B6" s="58">
        <f>+'Order Form'!L43</f>
        <v>0</v>
      </c>
      <c r="C6" s="56">
        <f>+'Order Form'!$R$10</f>
        <v>0</v>
      </c>
      <c r="D6" s="58">
        <f>+'Order Form'!$R$11</f>
        <v>0</v>
      </c>
      <c r="E6" s="59">
        <f>+'Order Form'!G43</f>
        <v>0</v>
      </c>
    </row>
    <row r="7" spans="1:5" x14ac:dyDescent="0.25">
      <c r="A7" s="57">
        <f>+'Order Form'!F44</f>
        <v>5</v>
      </c>
      <c r="B7" s="58">
        <f>+'Order Form'!L44</f>
        <v>0</v>
      </c>
      <c r="C7" s="56">
        <f>+'Order Form'!$R$10</f>
        <v>0</v>
      </c>
      <c r="D7" s="58">
        <f>+'Order Form'!$R$11</f>
        <v>0</v>
      </c>
      <c r="E7" s="59">
        <f>+'Order Form'!G44</f>
        <v>0</v>
      </c>
    </row>
    <row r="8" spans="1:5" x14ac:dyDescent="0.25">
      <c r="A8" s="57">
        <f>+'Order Form'!F45</f>
        <v>6</v>
      </c>
      <c r="B8" s="58">
        <f>+'Order Form'!L45</f>
        <v>0</v>
      </c>
      <c r="C8" s="56">
        <f>+'Order Form'!$R$10</f>
        <v>0</v>
      </c>
      <c r="D8" s="58">
        <f>+'Order Form'!$R$11</f>
        <v>0</v>
      </c>
      <c r="E8" s="59">
        <f>+'Order Form'!G45</f>
        <v>0</v>
      </c>
    </row>
    <row r="9" spans="1:5" x14ac:dyDescent="0.25">
      <c r="A9" s="57">
        <f>+'Order Form'!F46</f>
        <v>7</v>
      </c>
      <c r="B9" s="58">
        <f>+'Order Form'!L46</f>
        <v>0</v>
      </c>
      <c r="C9" s="56">
        <f>+'Order Form'!$R$10</f>
        <v>0</v>
      </c>
      <c r="D9" s="58">
        <f>+'Order Form'!$R$11</f>
        <v>0</v>
      </c>
      <c r="E9" s="59">
        <f>+'Order Form'!G46</f>
        <v>0</v>
      </c>
    </row>
    <row r="10" spans="1:5" x14ac:dyDescent="0.25">
      <c r="A10" s="57">
        <f>+'Order Form'!F47</f>
        <v>8</v>
      </c>
      <c r="B10" s="58">
        <f>+'Order Form'!L47</f>
        <v>0</v>
      </c>
      <c r="C10" s="56">
        <f>+'Order Form'!$R$10</f>
        <v>0</v>
      </c>
      <c r="D10" s="58">
        <f>+'Order Form'!$R$11</f>
        <v>0</v>
      </c>
      <c r="E10" s="59">
        <f>+'Order Form'!G47</f>
        <v>0</v>
      </c>
    </row>
    <row r="11" spans="1:5" x14ac:dyDescent="0.25">
      <c r="A11" s="57">
        <f>+'Order Form'!F48</f>
        <v>9</v>
      </c>
      <c r="B11" s="58">
        <f>+'Order Form'!L48</f>
        <v>0</v>
      </c>
      <c r="C11" s="56">
        <f>+'Order Form'!$R$10</f>
        <v>0</v>
      </c>
      <c r="D11" s="58">
        <f>+'Order Form'!$R$11</f>
        <v>0</v>
      </c>
      <c r="E11" s="59">
        <f>+'Order Form'!G48</f>
        <v>0</v>
      </c>
    </row>
    <row r="12" spans="1:5" x14ac:dyDescent="0.25">
      <c r="A12" s="57">
        <f>+'Order Form'!F49</f>
        <v>10</v>
      </c>
      <c r="B12" s="58">
        <f>+'Order Form'!L49</f>
        <v>0</v>
      </c>
      <c r="C12" s="56">
        <f>+'Order Form'!$R$10</f>
        <v>0</v>
      </c>
      <c r="D12" s="58">
        <f>+'Order Form'!$R$11</f>
        <v>0</v>
      </c>
      <c r="E12" s="59">
        <f>+'Order Form'!G49</f>
        <v>0</v>
      </c>
    </row>
    <row r="13" spans="1:5" x14ac:dyDescent="0.25">
      <c r="A13" s="57">
        <f>+'Order Form'!F50</f>
        <v>11</v>
      </c>
      <c r="B13" s="58">
        <f>+'Order Form'!L50</f>
        <v>0</v>
      </c>
      <c r="C13" s="56">
        <f>+'Order Form'!$R$10</f>
        <v>0</v>
      </c>
      <c r="D13" s="58">
        <f>+'Order Form'!$R$11</f>
        <v>0</v>
      </c>
      <c r="E13" s="59">
        <f>+'Order Form'!G50</f>
        <v>0</v>
      </c>
    </row>
    <row r="14" spans="1:5" x14ac:dyDescent="0.25">
      <c r="A14" s="57">
        <f>+'Order Form'!F51</f>
        <v>12</v>
      </c>
      <c r="B14" s="58">
        <f>+'Order Form'!L51</f>
        <v>0</v>
      </c>
      <c r="C14" s="56">
        <f>+'Order Form'!$R$10</f>
        <v>0</v>
      </c>
      <c r="D14" s="58">
        <f>+'Order Form'!$R$11</f>
        <v>0</v>
      </c>
      <c r="E14" s="59">
        <f>+'Order Form'!G51</f>
        <v>0</v>
      </c>
    </row>
    <row r="15" spans="1:5" x14ac:dyDescent="0.25">
      <c r="A15" s="57">
        <f>+'Order Form'!F52</f>
        <v>13</v>
      </c>
      <c r="B15" s="58">
        <f>+'Order Form'!L52</f>
        <v>0</v>
      </c>
      <c r="C15" s="56">
        <f>+'Order Form'!$R$10</f>
        <v>0</v>
      </c>
      <c r="D15" s="58">
        <f>+'Order Form'!$R$11</f>
        <v>0</v>
      </c>
      <c r="E15" s="59">
        <f>+'Order Form'!G52</f>
        <v>0</v>
      </c>
    </row>
    <row r="16" spans="1:5" x14ac:dyDescent="0.25">
      <c r="A16" s="57">
        <f>+'Order Form'!F53</f>
        <v>14</v>
      </c>
      <c r="B16" s="58">
        <f>+'Order Form'!L53</f>
        <v>0</v>
      </c>
      <c r="C16" s="56">
        <f>+'Order Form'!$R$10</f>
        <v>0</v>
      </c>
      <c r="D16" s="58">
        <f>+'Order Form'!$R$11</f>
        <v>0</v>
      </c>
      <c r="E16" s="59">
        <f>+'Order Form'!G53</f>
        <v>0</v>
      </c>
    </row>
    <row r="17" spans="1:5" x14ac:dyDescent="0.25">
      <c r="A17" s="57">
        <f>+'Order Form'!F54</f>
        <v>15</v>
      </c>
      <c r="B17" s="58">
        <f>+'Order Form'!L54</f>
        <v>0</v>
      </c>
      <c r="C17" s="56">
        <f>+'Order Form'!$R$10</f>
        <v>0</v>
      </c>
      <c r="D17" s="58">
        <f>+'Order Form'!$R$11</f>
        <v>0</v>
      </c>
      <c r="E17" s="59">
        <f>+'Order Form'!G54</f>
        <v>0</v>
      </c>
    </row>
    <row r="18" spans="1:5" x14ac:dyDescent="0.25">
      <c r="A18" s="57">
        <f>+'Order Form'!F55</f>
        <v>16</v>
      </c>
      <c r="B18" s="58">
        <f>+'Order Form'!L55</f>
        <v>0</v>
      </c>
      <c r="C18" s="56">
        <f>+'Order Form'!$R$10</f>
        <v>0</v>
      </c>
      <c r="D18" s="58">
        <f>+'Order Form'!$R$11</f>
        <v>0</v>
      </c>
      <c r="E18" s="59">
        <f>+'Order Form'!G55</f>
        <v>0</v>
      </c>
    </row>
    <row r="19" spans="1:5" x14ac:dyDescent="0.25">
      <c r="A19" s="57">
        <f>+'Order Form'!F56</f>
        <v>17</v>
      </c>
      <c r="B19" s="58">
        <f>+'Order Form'!L56</f>
        <v>0</v>
      </c>
      <c r="C19" s="56">
        <f>+'Order Form'!$R$10</f>
        <v>0</v>
      </c>
      <c r="D19" s="58">
        <f>+'Order Form'!$R$11</f>
        <v>0</v>
      </c>
      <c r="E19" s="59">
        <f>+'Order Form'!G56</f>
        <v>0</v>
      </c>
    </row>
    <row r="20" spans="1:5" x14ac:dyDescent="0.25">
      <c r="A20" s="57">
        <f>+'Order Form'!F57</f>
        <v>18</v>
      </c>
      <c r="B20" s="58">
        <f>+'Order Form'!L57</f>
        <v>0</v>
      </c>
      <c r="C20" s="56">
        <f>+'Order Form'!$R$10</f>
        <v>0</v>
      </c>
      <c r="D20" s="58">
        <f>+'Order Form'!$R$11</f>
        <v>0</v>
      </c>
      <c r="E20" s="59">
        <f>+'Order Form'!G57</f>
        <v>0</v>
      </c>
    </row>
    <row r="21" spans="1:5" x14ac:dyDescent="0.25">
      <c r="A21" s="57">
        <f>+'Order Form'!F58</f>
        <v>19</v>
      </c>
      <c r="B21" s="58">
        <f>+'Order Form'!L58</f>
        <v>0</v>
      </c>
      <c r="C21" s="56">
        <f>+'Order Form'!$R$10</f>
        <v>0</v>
      </c>
      <c r="D21" s="58">
        <f>+'Order Form'!$R$11</f>
        <v>0</v>
      </c>
      <c r="E21" s="59">
        <f>+'Order Form'!G58</f>
        <v>0</v>
      </c>
    </row>
    <row r="22" spans="1:5" x14ac:dyDescent="0.25">
      <c r="A22" s="57">
        <f>+'Order Form'!F59</f>
        <v>20</v>
      </c>
      <c r="B22" s="58">
        <f>+'Order Form'!L59</f>
        <v>0</v>
      </c>
      <c r="C22" s="56">
        <f>+'Order Form'!$R$10</f>
        <v>0</v>
      </c>
      <c r="D22" s="58">
        <f>+'Order Form'!$R$11</f>
        <v>0</v>
      </c>
      <c r="E22" s="59">
        <f>+'Order Form'!G59</f>
        <v>0</v>
      </c>
    </row>
    <row r="23" spans="1:5" x14ac:dyDescent="0.25">
      <c r="A23" s="57">
        <f>+'Order Form'!F60</f>
        <v>21</v>
      </c>
      <c r="B23" s="58">
        <f>+'Order Form'!L60</f>
        <v>0</v>
      </c>
      <c r="C23" s="56">
        <f>+'Order Form'!$R$10</f>
        <v>0</v>
      </c>
      <c r="D23" s="58">
        <f>+'Order Form'!$R$11</f>
        <v>0</v>
      </c>
      <c r="E23" s="59">
        <f>+'Order Form'!G60</f>
        <v>0</v>
      </c>
    </row>
    <row r="24" spans="1:5" x14ac:dyDescent="0.25">
      <c r="A24" s="57">
        <f>+'Order Form'!F61</f>
        <v>22</v>
      </c>
      <c r="B24" s="58">
        <f>+'Order Form'!L61</f>
        <v>0</v>
      </c>
      <c r="C24" s="56">
        <f>+'Order Form'!$R$10</f>
        <v>0</v>
      </c>
      <c r="D24" s="58">
        <f>+'Order Form'!$R$11</f>
        <v>0</v>
      </c>
      <c r="E24" s="59">
        <f>+'Order Form'!G61</f>
        <v>0</v>
      </c>
    </row>
    <row r="25" spans="1:5" x14ac:dyDescent="0.25">
      <c r="A25" s="57">
        <f>+'Order Form'!F62</f>
        <v>23</v>
      </c>
      <c r="B25" s="58">
        <f>+'Order Form'!L62</f>
        <v>0</v>
      </c>
      <c r="C25" s="56">
        <f>+'Order Form'!$R$10</f>
        <v>0</v>
      </c>
      <c r="D25" s="58">
        <f>+'Order Form'!$R$11</f>
        <v>0</v>
      </c>
      <c r="E25" s="59">
        <f>+'Order Form'!G62</f>
        <v>0</v>
      </c>
    </row>
    <row r="26" spans="1:5" x14ac:dyDescent="0.25">
      <c r="A26" s="57">
        <f>+'Order Form'!F63</f>
        <v>24</v>
      </c>
      <c r="B26" s="58">
        <f>+'Order Form'!L63</f>
        <v>0</v>
      </c>
      <c r="C26" s="56">
        <f>+'Order Form'!$R$10</f>
        <v>0</v>
      </c>
      <c r="D26" s="58">
        <f>+'Order Form'!$R$11</f>
        <v>0</v>
      </c>
      <c r="E26" s="59">
        <f>+'Order Form'!G63</f>
        <v>0</v>
      </c>
    </row>
    <row r="27" spans="1:5" x14ac:dyDescent="0.25">
      <c r="A27" s="57">
        <f>+'Order Form'!F64</f>
        <v>25</v>
      </c>
      <c r="B27" s="58">
        <f>+'Order Form'!L64</f>
        <v>0</v>
      </c>
      <c r="C27" s="56">
        <f>+'Order Form'!$R$10</f>
        <v>0</v>
      </c>
      <c r="D27" s="58">
        <f>+'Order Form'!$R$11</f>
        <v>0</v>
      </c>
      <c r="E27" s="59">
        <f>+'Order Form'!G64</f>
        <v>0</v>
      </c>
    </row>
    <row r="28" spans="1:5" x14ac:dyDescent="0.25">
      <c r="A28" s="57">
        <f>+'Order Form'!F65</f>
        <v>26</v>
      </c>
      <c r="B28" s="58">
        <f>+'Order Form'!L65</f>
        <v>0</v>
      </c>
      <c r="C28" s="56">
        <f>+'Order Form'!$R$10</f>
        <v>0</v>
      </c>
      <c r="D28" s="58">
        <f>+'Order Form'!$R$11</f>
        <v>0</v>
      </c>
      <c r="E28" s="59">
        <f>+'Order Form'!G65</f>
        <v>0</v>
      </c>
    </row>
    <row r="29" spans="1:5" x14ac:dyDescent="0.25">
      <c r="A29" s="57">
        <f>+'Order Form'!F66</f>
        <v>27</v>
      </c>
      <c r="B29" s="58">
        <f>+'Order Form'!L66</f>
        <v>0</v>
      </c>
      <c r="C29" s="56">
        <f>+'Order Form'!$R$10</f>
        <v>0</v>
      </c>
      <c r="D29" s="58">
        <f>+'Order Form'!$R$11</f>
        <v>0</v>
      </c>
      <c r="E29" s="59">
        <f>+'Order Form'!G66</f>
        <v>0</v>
      </c>
    </row>
    <row r="30" spans="1:5" x14ac:dyDescent="0.25">
      <c r="A30" s="57">
        <f>+'Order Form'!F67</f>
        <v>28</v>
      </c>
      <c r="B30" s="58">
        <f>+'Order Form'!L67</f>
        <v>0</v>
      </c>
      <c r="C30" s="56">
        <f>+'Order Form'!$R$10</f>
        <v>0</v>
      </c>
      <c r="D30" s="58">
        <f>+'Order Form'!$R$11</f>
        <v>0</v>
      </c>
      <c r="E30" s="59">
        <f>+'Order Form'!G67</f>
        <v>0</v>
      </c>
    </row>
    <row r="31" spans="1:5" x14ac:dyDescent="0.25">
      <c r="A31" s="57">
        <f>+'Order Form'!F68</f>
        <v>29</v>
      </c>
      <c r="B31" s="58">
        <f>+'Order Form'!L68</f>
        <v>0</v>
      </c>
      <c r="C31" s="56">
        <f>+'Order Form'!$R$10</f>
        <v>0</v>
      </c>
      <c r="D31" s="58">
        <f>+'Order Form'!$R$11</f>
        <v>0</v>
      </c>
      <c r="E31" s="59">
        <f>+'Order Form'!G68</f>
        <v>0</v>
      </c>
    </row>
    <row r="32" spans="1:5" x14ac:dyDescent="0.25">
      <c r="A32" s="57">
        <f>+'Order Form'!F69</f>
        <v>30</v>
      </c>
      <c r="B32" s="58">
        <f>+'Order Form'!L69</f>
        <v>0</v>
      </c>
      <c r="C32" s="56">
        <f>+'Order Form'!$R$10</f>
        <v>0</v>
      </c>
      <c r="D32" s="58">
        <f>+'Order Form'!$R$11</f>
        <v>0</v>
      </c>
      <c r="E32" s="59">
        <f>+'Order Form'!G69</f>
        <v>0</v>
      </c>
    </row>
    <row r="33" spans="1:5" x14ac:dyDescent="0.25">
      <c r="A33" s="57">
        <f>+'Order Form'!F70</f>
        <v>31</v>
      </c>
      <c r="B33" s="58">
        <f>+'Order Form'!L70</f>
        <v>0</v>
      </c>
      <c r="C33" s="56">
        <f>+'Order Form'!$R$10</f>
        <v>0</v>
      </c>
      <c r="D33" s="58">
        <f>+'Order Form'!$R$11</f>
        <v>0</v>
      </c>
      <c r="E33" s="59">
        <f>+'Order Form'!G70</f>
        <v>0</v>
      </c>
    </row>
    <row r="34" spans="1:5" x14ac:dyDescent="0.25">
      <c r="A34" s="57">
        <f>+'Order Form'!F71</f>
        <v>32</v>
      </c>
      <c r="B34" s="58">
        <f>+'Order Form'!L71</f>
        <v>0</v>
      </c>
      <c r="C34" s="56">
        <f>+'Order Form'!$R$10</f>
        <v>0</v>
      </c>
      <c r="D34" s="58">
        <f>+'Order Form'!$R$11</f>
        <v>0</v>
      </c>
      <c r="E34" s="59">
        <f>+'Order Form'!G71</f>
        <v>0</v>
      </c>
    </row>
    <row r="35" spans="1:5" x14ac:dyDescent="0.25">
      <c r="A35" s="57">
        <f>+'Order Form'!F72</f>
        <v>33</v>
      </c>
      <c r="B35" s="58">
        <f>+'Order Form'!L72</f>
        <v>0</v>
      </c>
      <c r="C35" s="56">
        <f>+'Order Form'!$R$10</f>
        <v>0</v>
      </c>
      <c r="D35" s="58">
        <f>+'Order Form'!$R$11</f>
        <v>0</v>
      </c>
      <c r="E35" s="59">
        <f>+'Order Form'!G72</f>
        <v>0</v>
      </c>
    </row>
    <row r="36" spans="1:5" x14ac:dyDescent="0.25">
      <c r="A36" s="57">
        <f>+'Order Form'!F73</f>
        <v>34</v>
      </c>
      <c r="B36" s="58">
        <f>+'Order Form'!L73</f>
        <v>0</v>
      </c>
      <c r="C36" s="56">
        <f>+'Order Form'!$R$10</f>
        <v>0</v>
      </c>
      <c r="D36" s="58">
        <f>+'Order Form'!$R$11</f>
        <v>0</v>
      </c>
      <c r="E36" s="59">
        <f>+'Order Form'!G73</f>
        <v>0</v>
      </c>
    </row>
    <row r="37" spans="1:5" x14ac:dyDescent="0.25">
      <c r="A37" s="57">
        <f>+'Order Form'!F74</f>
        <v>35</v>
      </c>
      <c r="B37" s="58">
        <f>+'Order Form'!L74</f>
        <v>0</v>
      </c>
      <c r="C37" s="56">
        <f>+'Order Form'!$R$10</f>
        <v>0</v>
      </c>
      <c r="D37" s="58">
        <f>+'Order Form'!$R$11</f>
        <v>0</v>
      </c>
      <c r="E37" s="59">
        <f>+'Order Form'!G74</f>
        <v>0</v>
      </c>
    </row>
    <row r="38" spans="1:5" x14ac:dyDescent="0.25">
      <c r="A38" s="57">
        <f>+'Order Form'!F75</f>
        <v>36</v>
      </c>
      <c r="B38" s="58">
        <f>+'Order Form'!L75</f>
        <v>0</v>
      </c>
      <c r="C38" s="56">
        <f>+'Order Form'!$R$10</f>
        <v>0</v>
      </c>
      <c r="D38" s="58">
        <f>+'Order Form'!$R$11</f>
        <v>0</v>
      </c>
      <c r="E38" s="59">
        <f>+'Order Form'!G75</f>
        <v>0</v>
      </c>
    </row>
    <row r="39" spans="1:5" x14ac:dyDescent="0.25">
      <c r="A39" s="57">
        <f>+'Order Form'!F76</f>
        <v>37</v>
      </c>
      <c r="B39" s="58">
        <f>+'Order Form'!L76</f>
        <v>0</v>
      </c>
      <c r="C39" s="56">
        <f>+'Order Form'!$R$10</f>
        <v>0</v>
      </c>
      <c r="D39" s="58">
        <f>+'Order Form'!$R$11</f>
        <v>0</v>
      </c>
      <c r="E39" s="59">
        <f>+'Order Form'!G76</f>
        <v>0</v>
      </c>
    </row>
    <row r="40" spans="1:5" x14ac:dyDescent="0.25">
      <c r="A40" s="57">
        <f>+'Order Form'!F77</f>
        <v>38</v>
      </c>
      <c r="B40" s="58">
        <f>+'Order Form'!L77</f>
        <v>0</v>
      </c>
      <c r="C40" s="56">
        <f>+'Order Form'!$R$10</f>
        <v>0</v>
      </c>
      <c r="D40" s="58">
        <f>+'Order Form'!$R$11</f>
        <v>0</v>
      </c>
      <c r="E40" s="59">
        <f>+'Order Form'!G77</f>
        <v>0</v>
      </c>
    </row>
    <row r="41" spans="1:5" x14ac:dyDescent="0.25">
      <c r="A41" s="57">
        <f>+'Order Form'!F78</f>
        <v>39</v>
      </c>
      <c r="B41" s="58">
        <f>+'Order Form'!L78</f>
        <v>0</v>
      </c>
      <c r="C41" s="56">
        <f>+'Order Form'!$R$10</f>
        <v>0</v>
      </c>
      <c r="D41" s="58">
        <f>+'Order Form'!$R$11</f>
        <v>0</v>
      </c>
      <c r="E41" s="59">
        <f>+'Order Form'!G78</f>
        <v>0</v>
      </c>
    </row>
    <row r="42" spans="1:5" x14ac:dyDescent="0.25">
      <c r="A42" s="57">
        <f>+'Order Form'!F79</f>
        <v>40</v>
      </c>
      <c r="B42" s="58">
        <f>+'Order Form'!L79</f>
        <v>0</v>
      </c>
      <c r="C42" s="56">
        <f>+'Order Form'!$R$10</f>
        <v>0</v>
      </c>
      <c r="D42" s="58">
        <f>+'Order Form'!$R$11</f>
        <v>0</v>
      </c>
      <c r="E42" s="59">
        <f>+'Order Form'!G79</f>
        <v>0</v>
      </c>
    </row>
    <row r="43" spans="1:5" x14ac:dyDescent="0.25">
      <c r="A43" s="57">
        <f>+'Order Form'!F80</f>
        <v>0</v>
      </c>
      <c r="B43" s="58">
        <f>+'Order Form'!L80</f>
        <v>0</v>
      </c>
      <c r="C43" s="56">
        <f>+'Order Form'!$R$10</f>
        <v>0</v>
      </c>
      <c r="D43" s="58">
        <f>+'Order Form'!$R$11</f>
        <v>0</v>
      </c>
      <c r="E43" s="59">
        <f>+'Order Form'!G80</f>
        <v>0</v>
      </c>
    </row>
    <row r="44" spans="1:5" x14ac:dyDescent="0.25">
      <c r="A44" s="57">
        <f>+'Order Form'!F81</f>
        <v>0</v>
      </c>
      <c r="B44" s="58">
        <f>+'Order Form'!L81</f>
        <v>0</v>
      </c>
      <c r="C44" s="56">
        <f>+'Order Form'!$R$10</f>
        <v>0</v>
      </c>
      <c r="D44" s="58">
        <f>+'Order Form'!$R$11</f>
        <v>0</v>
      </c>
      <c r="E44" s="59">
        <f>+'Order Form'!G81</f>
        <v>0</v>
      </c>
    </row>
    <row r="45" spans="1:5" x14ac:dyDescent="0.25">
      <c r="A45" s="57">
        <f>+'Order Form'!F82</f>
        <v>0</v>
      </c>
      <c r="B45" s="58">
        <f>+'Order Form'!L82</f>
        <v>0</v>
      </c>
      <c r="C45" s="56">
        <f>+'Order Form'!$R$10</f>
        <v>0</v>
      </c>
      <c r="D45" s="58">
        <f>+'Order Form'!$R$11</f>
        <v>0</v>
      </c>
      <c r="E45" s="59">
        <f>+'Order Form'!G82</f>
        <v>0</v>
      </c>
    </row>
    <row r="46" spans="1:5" x14ac:dyDescent="0.25">
      <c r="A46" s="57">
        <f>+'Order Form'!F83</f>
        <v>0</v>
      </c>
      <c r="B46" s="58">
        <f>+'Order Form'!L83</f>
        <v>0</v>
      </c>
      <c r="C46" s="56">
        <f>+'Order Form'!$R$10</f>
        <v>0</v>
      </c>
      <c r="D46" s="58">
        <f>+'Order Form'!$R$11</f>
        <v>0</v>
      </c>
      <c r="E46" s="59">
        <f>+'Order Form'!G83</f>
        <v>0</v>
      </c>
    </row>
    <row r="47" spans="1:5" x14ac:dyDescent="0.25">
      <c r="A47" s="57">
        <f>+'Order Form'!F84</f>
        <v>0</v>
      </c>
      <c r="B47" s="58">
        <f>+'Order Form'!L84</f>
        <v>0</v>
      </c>
      <c r="C47" s="56">
        <f>+'Order Form'!$R$10</f>
        <v>0</v>
      </c>
      <c r="D47" s="58">
        <f>+'Order Form'!$R$11</f>
        <v>0</v>
      </c>
      <c r="E47" s="59">
        <f>+'Order Form'!G84</f>
        <v>0</v>
      </c>
    </row>
    <row r="48" spans="1:5" x14ac:dyDescent="0.25">
      <c r="A48" s="57">
        <f>+'Order Form'!F85</f>
        <v>0</v>
      </c>
      <c r="B48" s="58">
        <f>+'Order Form'!L85</f>
        <v>0</v>
      </c>
      <c r="C48" s="56">
        <f>+'Order Form'!$R$10</f>
        <v>0</v>
      </c>
      <c r="D48" s="58">
        <f>+'Order Form'!$R$11</f>
        <v>0</v>
      </c>
      <c r="E48" s="59">
        <f>+'Order Form'!G85</f>
        <v>0</v>
      </c>
    </row>
    <row r="49" spans="1:5" x14ac:dyDescent="0.25">
      <c r="A49" s="57">
        <f>+'Order Form'!F86</f>
        <v>0</v>
      </c>
      <c r="B49" s="58">
        <f>+'Order Form'!L86</f>
        <v>0</v>
      </c>
      <c r="C49" s="56">
        <f>+'Order Form'!$R$10</f>
        <v>0</v>
      </c>
      <c r="D49" s="58">
        <f>+'Order Form'!$R$11</f>
        <v>0</v>
      </c>
      <c r="E49" s="59">
        <f>+'Order Form'!G86</f>
        <v>0</v>
      </c>
    </row>
    <row r="50" spans="1:5" x14ac:dyDescent="0.25">
      <c r="A50" s="57">
        <f>+'Order Form'!F87</f>
        <v>0</v>
      </c>
      <c r="B50" s="58">
        <f>+'Order Form'!L87</f>
        <v>0</v>
      </c>
      <c r="C50" s="56">
        <f>+'Order Form'!$R$10</f>
        <v>0</v>
      </c>
      <c r="D50" s="58">
        <f>+'Order Form'!$R$11</f>
        <v>0</v>
      </c>
      <c r="E50" s="59">
        <f>+'Order Form'!G87</f>
        <v>0</v>
      </c>
    </row>
    <row r="51" spans="1:5" x14ac:dyDescent="0.25">
      <c r="A51" s="57">
        <f>+'Order Form'!F88</f>
        <v>0</v>
      </c>
      <c r="B51" s="58">
        <f>+'Order Form'!L88</f>
        <v>0</v>
      </c>
      <c r="C51" s="56">
        <f>+'Order Form'!$R$10</f>
        <v>0</v>
      </c>
      <c r="D51" s="58">
        <f>+'Order Form'!$R$11</f>
        <v>0</v>
      </c>
      <c r="E51" s="59">
        <f>+'Order Form'!G88</f>
        <v>0</v>
      </c>
    </row>
    <row r="52" spans="1:5" x14ac:dyDescent="0.25">
      <c r="A52" s="57">
        <f>+'Order Form'!F89</f>
        <v>0</v>
      </c>
      <c r="B52" s="58">
        <f>+'Order Form'!L89</f>
        <v>0</v>
      </c>
      <c r="C52" s="56">
        <f>+'Order Form'!$R$10</f>
        <v>0</v>
      </c>
      <c r="D52" s="58">
        <f>+'Order Form'!$R$11</f>
        <v>0</v>
      </c>
      <c r="E52" s="59">
        <f>+'Order Form'!G89</f>
        <v>0</v>
      </c>
    </row>
    <row r="53" spans="1:5" x14ac:dyDescent="0.25">
      <c r="A53" s="57">
        <f>+'Order Form'!F90</f>
        <v>0</v>
      </c>
      <c r="B53" s="58">
        <f>+'Order Form'!L90</f>
        <v>0</v>
      </c>
      <c r="C53" s="56">
        <f>+'Order Form'!$R$10</f>
        <v>0</v>
      </c>
      <c r="D53" s="58">
        <f>+'Order Form'!$R$11</f>
        <v>0</v>
      </c>
      <c r="E53" s="59">
        <f>+'Order Form'!G90</f>
        <v>0</v>
      </c>
    </row>
    <row r="54" spans="1:5" x14ac:dyDescent="0.25">
      <c r="A54" s="57">
        <f>+'Order Form'!F91</f>
        <v>0</v>
      </c>
      <c r="B54" s="58">
        <f>+'Order Form'!L91</f>
        <v>0</v>
      </c>
      <c r="C54" s="56">
        <f>+'Order Form'!$R$10</f>
        <v>0</v>
      </c>
      <c r="D54" s="58">
        <f>+'Order Form'!$R$11</f>
        <v>0</v>
      </c>
      <c r="E54" s="59">
        <f>+'Order Form'!G91</f>
        <v>0</v>
      </c>
    </row>
    <row r="55" spans="1:5" x14ac:dyDescent="0.25">
      <c r="A55" s="57">
        <f>+'Order Form'!F92</f>
        <v>0</v>
      </c>
      <c r="B55" s="58">
        <f>+'Order Form'!L92</f>
        <v>0</v>
      </c>
      <c r="C55" s="56">
        <f>+'Order Form'!$R$10</f>
        <v>0</v>
      </c>
      <c r="D55" s="58">
        <f>+'Order Form'!$R$11</f>
        <v>0</v>
      </c>
      <c r="E55" s="59">
        <f>+'Order Form'!G92</f>
        <v>0</v>
      </c>
    </row>
    <row r="56" spans="1:5" x14ac:dyDescent="0.25">
      <c r="A56" s="57">
        <f>+'Order Form'!F93</f>
        <v>0</v>
      </c>
      <c r="B56" s="58">
        <f>+'Order Form'!L93</f>
        <v>0</v>
      </c>
      <c r="C56" s="56">
        <f>+'Order Form'!$R$10</f>
        <v>0</v>
      </c>
      <c r="D56" s="58">
        <f>+'Order Form'!$R$11</f>
        <v>0</v>
      </c>
      <c r="E56" s="59">
        <f>+'Order Form'!G93</f>
        <v>0</v>
      </c>
    </row>
    <row r="57" spans="1:5" x14ac:dyDescent="0.25">
      <c r="A57" s="57">
        <f>+'Order Form'!F94</f>
        <v>0</v>
      </c>
      <c r="B57" s="58">
        <f>+'Order Form'!L94</f>
        <v>0</v>
      </c>
      <c r="C57" s="56">
        <f>+'Order Form'!$R$10</f>
        <v>0</v>
      </c>
      <c r="D57" s="58">
        <f>+'Order Form'!$R$11</f>
        <v>0</v>
      </c>
      <c r="E57" s="59">
        <f>+'Order Form'!G94</f>
        <v>0</v>
      </c>
    </row>
    <row r="58" spans="1:5" x14ac:dyDescent="0.25">
      <c r="A58" s="57">
        <f>+'Order Form'!F95</f>
        <v>0</v>
      </c>
      <c r="B58" s="58">
        <f>+'Order Form'!L95</f>
        <v>0</v>
      </c>
      <c r="C58" s="56">
        <f>+'Order Form'!$R$10</f>
        <v>0</v>
      </c>
      <c r="D58" s="58">
        <f>+'Order Form'!$R$11</f>
        <v>0</v>
      </c>
      <c r="E58" s="59">
        <f>+'Order Form'!G95</f>
        <v>0</v>
      </c>
    </row>
    <row r="59" spans="1:5" x14ac:dyDescent="0.25">
      <c r="A59" s="57">
        <f>+'Order Form'!F96</f>
        <v>0</v>
      </c>
      <c r="B59" s="58">
        <f>+'Order Form'!L96</f>
        <v>0</v>
      </c>
      <c r="C59" s="56">
        <f>+'Order Form'!$R$10</f>
        <v>0</v>
      </c>
      <c r="D59" s="58">
        <f>+'Order Form'!$R$11</f>
        <v>0</v>
      </c>
      <c r="E59" s="59">
        <f>+'Order Form'!G96</f>
        <v>0</v>
      </c>
    </row>
    <row r="60" spans="1:5" x14ac:dyDescent="0.25">
      <c r="A60" s="57">
        <f>+'Order Form'!F97</f>
        <v>0</v>
      </c>
      <c r="B60" s="58">
        <f>+'Order Form'!L97</f>
        <v>0</v>
      </c>
      <c r="C60" s="56">
        <f>+'Order Form'!$R$10</f>
        <v>0</v>
      </c>
      <c r="D60" s="58">
        <f>+'Order Form'!$R$11</f>
        <v>0</v>
      </c>
      <c r="E60" s="59">
        <f>+'Order Form'!G97</f>
        <v>0</v>
      </c>
    </row>
    <row r="61" spans="1:5" x14ac:dyDescent="0.25">
      <c r="A61" s="57">
        <f>+'Order Form'!F98</f>
        <v>0</v>
      </c>
      <c r="B61" s="58">
        <f>+'Order Form'!L98</f>
        <v>0</v>
      </c>
      <c r="C61" s="56">
        <f>+'Order Form'!$R$10</f>
        <v>0</v>
      </c>
      <c r="D61" s="58">
        <f>+'Order Form'!$R$11</f>
        <v>0</v>
      </c>
      <c r="E61" s="59">
        <f>+'Order Form'!G98</f>
        <v>0</v>
      </c>
    </row>
  </sheetData>
  <sheetProtection algorithmName="SHA-512" hashValue="EvvUXO9Q0hG1dKUzXSlvbrQHjpezXYwTUVRgHgSskxRuI+OYYYgm5B6BitJ1BzU1xqszBO82iBwNUQ78ThWg4Q==" saltValue="bQrbNPUo1WWBqexGxneR4A==" spinCount="100000" sheet="1" objects="1" scenarios="1"/>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Order Form</vt:lpstr>
      <vt:lpstr>For Office Use Only</vt:lpstr>
      <vt:lpstr>'Order Form'!Print_Area</vt:lpstr>
      <vt:lpstr>'Order Form'!Print_Titles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smitchell</dc:creator>
  <cp:lastModifiedBy>Alex</cp:lastModifiedBy>
  <cp:lastPrinted>2014-10-06T19:29:57Z</cp:lastPrinted>
  <dcterms:created xsi:type="dcterms:W3CDTF">2012-12-06T15:53:31Z</dcterms:created>
  <dcterms:modified xsi:type="dcterms:W3CDTF">2020-06-29T15:11:22Z</dcterms:modified>
</cp:coreProperties>
</file>